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0.0.200.1\internet-home\t15047\Desktop\"/>
    </mc:Choice>
  </mc:AlternateContent>
  <xr:revisionPtr revIDLastSave="0" documentId="8_{F33F53C7-DB80-48E2-B644-394063E391E7}" xr6:coauthVersionLast="47" xr6:coauthVersionMax="47" xr10:uidLastSave="{00000000-0000-0000-0000-000000000000}"/>
  <bookViews>
    <workbookView xWindow="-120" yWindow="-120" windowWidth="19440" windowHeight="15000" xr2:uid="{EF65FDAF-2FCA-4425-968A-C14A43D10185}"/>
  </bookViews>
  <sheets>
    <sheet name="別紙7－2" sheetId="1" r:id="rId1"/>
  </sheets>
  <externalReferences>
    <externalReference r:id="rId2"/>
    <externalReference r:id="rId3"/>
    <externalReference r:id="rId4"/>
  </externalReferences>
  <definedNames>
    <definedName name="ｋ">#N/A</definedName>
    <definedName name="_xlnm.Print_Area" localSheetId="0">'別紙7－2'!$A$1:$X$85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51" i="1" l="1"/>
  <c r="P50" i="1"/>
  <c r="M50" i="1"/>
  <c r="E50" i="1"/>
  <c r="E49" i="1"/>
  <c r="P48" i="1"/>
  <c r="M48" i="1"/>
  <c r="E48" i="1"/>
  <c r="E47" i="1"/>
  <c r="P46" i="1"/>
  <c r="P53" i="1"/>
  <c r="P54" i="1"/>
  <c r="M46" i="1"/>
  <c r="M53" i="1"/>
  <c r="M54" i="1"/>
  <c r="P55" i="1"/>
  <c r="E46" i="1"/>
  <c r="P45" i="1"/>
  <c r="M45" i="1"/>
  <c r="E37" i="1"/>
  <c r="P36" i="1"/>
  <c r="M36" i="1"/>
  <c r="E36" i="1"/>
  <c r="E35" i="1"/>
  <c r="P34" i="1"/>
  <c r="M34" i="1"/>
  <c r="E34" i="1"/>
  <c r="E33" i="1"/>
  <c r="P32" i="1"/>
  <c r="M32" i="1"/>
  <c r="E32" i="1"/>
  <c r="E31" i="1"/>
  <c r="P30" i="1"/>
  <c r="M30" i="1"/>
  <c r="E30" i="1"/>
  <c r="E29" i="1"/>
  <c r="P28" i="1"/>
  <c r="M28" i="1"/>
  <c r="E28" i="1"/>
  <c r="E27" i="1"/>
  <c r="P26" i="1"/>
  <c r="M26" i="1"/>
  <c r="E26" i="1"/>
  <c r="E25" i="1"/>
  <c r="P24" i="1"/>
  <c r="M24" i="1"/>
  <c r="E24" i="1"/>
  <c r="E23" i="1"/>
  <c r="P22" i="1"/>
  <c r="M22" i="1"/>
  <c r="E22" i="1"/>
  <c r="E21" i="1"/>
  <c r="P20" i="1"/>
  <c r="M20" i="1"/>
  <c r="E20" i="1"/>
  <c r="E19" i="1"/>
  <c r="P18" i="1"/>
  <c r="M18" i="1"/>
  <c r="E18" i="1"/>
  <c r="E17" i="1"/>
  <c r="P16" i="1"/>
  <c r="P39" i="1"/>
  <c r="P40" i="1"/>
  <c r="M16" i="1"/>
  <c r="M39" i="1"/>
  <c r="M40" i="1"/>
  <c r="P41" i="1"/>
  <c r="E16" i="1"/>
  <c r="P15" i="1"/>
  <c r="M15" i="1"/>
  <c r="J55" i="1"/>
  <c r="J41" i="1"/>
</calcChain>
</file>

<file path=xl/sharedStrings.xml><?xml version="1.0" encoding="utf-8"?>
<sst xmlns="http://schemas.openxmlformats.org/spreadsheetml/2006/main" count="193" uniqueCount="76">
  <si>
    <t>令和</t>
    <rPh sb="0" eb="2">
      <t>レイワ</t>
    </rPh>
    <phoneticPr fontId="2"/>
  </si>
  <si>
    <t>年</t>
    <rPh sb="0" eb="1">
      <t>ネン</t>
    </rPh>
    <phoneticPr fontId="2"/>
  </si>
  <si>
    <t>月</t>
    <rPh sb="0" eb="1">
      <t>ゲツ</t>
    </rPh>
    <phoneticPr fontId="2"/>
  </si>
  <si>
    <t>日</t>
    <rPh sb="0" eb="1">
      <t>ニチ</t>
    </rPh>
    <phoneticPr fontId="2"/>
  </si>
  <si>
    <t>有資格者等の割合の参考計算書</t>
    <rPh sb="0" eb="4">
      <t>ユウシカクシャ</t>
    </rPh>
    <rPh sb="4" eb="5">
      <t>トウ</t>
    </rPh>
    <rPh sb="6" eb="8">
      <t>ワリアイ</t>
    </rPh>
    <rPh sb="9" eb="11">
      <t>サンコウ</t>
    </rPh>
    <rPh sb="11" eb="14">
      <t>ケイサンショ</t>
    </rPh>
    <phoneticPr fontId="2"/>
  </si>
  <si>
    <t>事業所名</t>
    <rPh sb="0" eb="3">
      <t>ジギョウショ</t>
    </rPh>
    <rPh sb="3" eb="4">
      <t>メイ</t>
    </rPh>
    <phoneticPr fontId="2"/>
  </si>
  <si>
    <t>事業所番号</t>
    <rPh sb="0" eb="3">
      <t>ジギョウショ</t>
    </rPh>
    <rPh sb="3" eb="5">
      <t>バンゴウ</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</si>
  <si>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</si>
  <si>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</si>
  <si>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</si>
  <si>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介護職員</t>
  </si>
  <si>
    <t>２．有資格者等の割合の算定期間</t>
    <rPh sb="2" eb="6">
      <t>ユウシカクシャ</t>
    </rPh>
    <rPh sb="6" eb="7">
      <t>トウ</t>
    </rPh>
    <rPh sb="8" eb="10">
      <t>ワリアイ</t>
    </rPh>
    <rPh sb="11" eb="13">
      <t>サンテイ</t>
    </rPh>
    <rPh sb="13" eb="15">
      <t>キカン</t>
    </rPh>
    <phoneticPr fontId="2"/>
  </si>
  <si>
    <t>前年度（３月を除く）</t>
  </si>
  <si>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</si>
  <si>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</si>
  <si>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t>
  </si>
  <si>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</si>
  <si>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</si>
  <si>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</si>
  <si>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</si>
  <si>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</si>
  <si>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令和　　年</t>
    <rPh sb="0" eb="2">
      <t>レイワ</t>
    </rPh>
    <rPh sb="4" eb="5">
      <t>ネン</t>
    </rPh>
    <phoneticPr fontId="2"/>
  </si>
  <si>
    <t>時間</t>
    <rPh sb="0" eb="2">
      <t>ジカン</t>
    </rPh>
    <phoneticPr fontId="2"/>
  </si>
  <si>
    <t>人</t>
    <rPh sb="0" eb="1">
      <t>ニン</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</si>
  <si>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</si>
  <si>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</si>
  <si>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</si>
  <si>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</si>
  <si>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</si>
  <si>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</si>
  <si>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</si>
  <si>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5月</t>
  </si>
  <si>
    <t>勤続年数７年以上の職員</t>
    <rPh sb="0" eb="2">
      <t>キンゾク</t>
    </rPh>
    <rPh sb="2" eb="4">
      <t>ネンスウ</t>
    </rPh>
    <rPh sb="5" eb="6">
      <t>ネン</t>
    </rPh>
    <rPh sb="6" eb="8">
      <t>イジョウ</t>
    </rPh>
    <rPh sb="9" eb="11">
      <t>ショクイン</t>
    </rPh>
    <phoneticPr fontId="2"/>
  </si>
  <si>
    <t>-</t>
    <phoneticPr fontId="2"/>
  </si>
  <si>
    <t>6月</t>
  </si>
  <si>
    <t>7月</t>
  </si>
  <si>
    <t>8月</t>
  </si>
  <si>
    <t>9月</t>
  </si>
  <si>
    <t>10月</t>
  </si>
  <si>
    <t>11月</t>
  </si>
  <si>
    <t>12月</t>
  </si>
  <si>
    <t>1月</t>
  </si>
  <si>
    <t>2月</t>
  </si>
  <si>
    <t>合計</t>
    <rPh sb="0" eb="2">
      <t>ゴウケイ</t>
    </rPh>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</si>
  <si>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</si>
  <si>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</si>
  <si>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</si>
  <si>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備考</t>
    <rPh sb="0" eb="2">
      <t>ビコウ</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</si>
  <si>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</si>
  <si>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</si>
  <si>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</si>
  <si>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</si>
  <si>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</si>
  <si>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</si>
  <si>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</si>
  <si>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</si>
  <si>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</si>
  <si>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</si>
  <si>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</si>
  <si>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</si>
  <si>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</si>
  <si>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</si>
  <si>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</si>
  <si>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</si>
  <si>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</si>
  <si>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</si>
  <si>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</si>
  <si>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</si>
  <si>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</si>
  <si>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</si>
  <si>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</si>
  <si>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</si>
  <si>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</si>
  <si>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</si>
  <si>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r>
      <t>（別紙７－２</t>
    </r>
    <r>
      <rPr>
        <sz val="11"/>
        <color indexed="8"/>
        <rFont val="ＭＳ Ｐゴシック"/>
        <family val="3"/>
        <charset val="128"/>
      </rPr>
      <t>）</t>
    </r>
    <rPh sb="1" eb="3">
      <t>ベッシ</t>
    </rPh>
    <phoneticPr fontId="2"/>
  </si>
  <si>
    <r>
      <t xml:space="preserve">②常勤換算方法の
</t>
    </r>
    <r>
      <rPr>
        <u/>
        <sz val="11"/>
        <rFont val="ＭＳ Ｐゴシック"/>
        <family val="3"/>
        <charset val="128"/>
      </rPr>
      <t>対象外</t>
    </r>
    <r>
      <rPr>
        <sz val="11"/>
        <color indexed="8"/>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</si>
</sst>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年&quot;"/>
    <numFmt numFmtId="177" formatCode="#,##0.0;[Red]\-#,##0.0"/>
    <numFmt numFmtId="178" formatCode="0.0"/>
    <numFmt numFmtId="179" formatCode="0.0%"/>
  </numFmts>
  <fonts count="13" x14ac:knownFonts="1">
    <font>
      <sz val="11"/>
      <color theme="1"/>
      <name val="游ゴシック"/>
      <family val="3"/>
      <charset val="128"/>
      <scheme val="minor"/>
    </font>
    <font>
      <sz val="6"/>
      <name val="游ゴシック"/>
      <family val="3"/>
      <charset val="128"/>
    </font>
    <font>
      <sz val="6"/>
      <name val="ＭＳ Ｐゴシック"/>
      <family val="3"/>
      <charset val="128"/>
    </font>
    <font>
      <u/>
      <sz val="11"/>
      <name val="ＭＳ Ｐゴシック"/>
      <family val="3"/>
      <charset val="128"/>
    </font>
    <font>
      <sz val="11"/>
      <name val="ＭＳ Ｐゴシック"/>
      <family val="3"/>
      <charset val="128"/>
    </font>
    <font>
      <sz val="11"/>
      <color indexed="8"/>
      <name val="ＭＳ Ｐゴシック"/>
      <family val="3"/>
      <charset val="128"/>
    </font>
    <font>
      <b/>
      <u/>
      <sz val="16"/>
      <name val="ＭＳ Ｐゴシック"/>
      <family val="3"/>
      <charset val="128"/>
    </font>
    <font>
      <b/>
      <sz val="11"/>
      <name val="ＭＳ Ｐゴシック"/>
      <family val="3"/>
      <charset val="128"/>
    </font>
    <font>
      <sz val="12"/>
      <name val="ＭＳ Ｐゴシック"/>
      <family val="3"/>
      <charset val="128"/>
    </font>
    <font>
      <sz val="8"/>
      <name val="ＭＳ Ｐゴシック"/>
      <family val="3"/>
      <charset val="128"/>
    </font>
    <font>
      <sz val="9"/>
      <name val="ＭＳ Ｐゴシック"/>
      <family val="3"/>
      <charset val="128"/>
    </font>
    <font>
      <sz val="11"/>
      <color theme="1"/>
      <name val="游ゴシック"/>
      <family val="3"/>
      <charset val="128"/>
      <scheme val="minor"/>
    </font>
    <font>
      <sz val="11"/>
      <color theme="1"/>
      <name val="ＭＳ Ｐゴシック"/>
      <family val="3"/>
      <charset val="128"/>
    </font>
  </fonts>
  <fills count="2">
    <fill>
      <patternFill patternType="none"/>
    </fill>
    <fill>
      <patternFill patternType="gray125"/>
    </fill>
  </fills>
  <borders count="19">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top/>
      <bottom/>
      <diagonal/>
    </border>
  </borders>
  <cellStyleXfs count="4">
    <xf numFmtId="0" fontId="0" fillId="0" borderId="0">
      <alignment vertical="center"/>
    </xf>
    <xf numFmtId="9" fontId="11" fillId="0" borderId="0" applyFont="0" applyFill="0" applyBorder="0" applyAlignment="0" applyProtection="0">
      <alignment vertical="center"/>
    </xf>
    <xf numFmtId="38" fontId="11" fillId="0" borderId="0" applyFont="0" applyFill="0" applyBorder="0" applyAlignment="0" applyProtection="0">
      <alignment vertical="center"/>
    </xf>
    <xf numFmtId="0" fontId="11" fillId="0" borderId="0">
      <alignment vertical="center"/>
    </xf>
  </cellStyleXfs>
  <cellXfs count="79">
    <xf numFmtId="0" fontId="0" fillId="0" borderId="0" xfId="0">
      <alignment vertical="center"/>
    </xf>
    <xf numFmtId="0" fontId="4" fillId="0" borderId="0" xfId="3" applyFont="1">
      <alignment vertical="center"/>
    </xf>
    <xf numFmtId="0" fontId="4" fillId="0" borderId="0" xfId="3" applyFont="1" applyAlignment="1">
      <alignment horizontal="right" vertical="center"/>
    </xf>
    <xf numFmtId="0" fontId="4" fillId="0" borderId="0" xfId="3" applyFont="1" applyAlignment="1">
      <alignment horizontal="center" vertical="center"/>
    </xf>
    <xf numFmtId="0" fontId="6" fillId="0" borderId="0" xfId="3" applyFont="1" applyAlignment="1">
      <alignment horizontal="center" vertical="center"/>
    </xf>
    <xf numFmtId="0" fontId="4" fillId="0" borderId="0" xfId="3" applyFont="1" applyAlignment="1">
      <alignment horizontal="center" vertical="center" shrinkToFit="1"/>
    </xf>
    <xf numFmtId="0" fontId="4" fillId="0" borderId="3" xfId="3" applyFont="1" applyBorder="1" applyAlignment="1">
      <alignment horizontal="center" vertical="center"/>
    </xf>
    <xf numFmtId="0" fontId="4" fillId="0" borderId="4" xfId="3" applyFont="1" applyBorder="1" applyAlignment="1">
      <alignment horizontal="center" vertical="center"/>
    </xf>
    <xf numFmtId="0" fontId="7" fillId="0" borderId="0" xfId="3" applyFont="1">
      <alignment vertical="center"/>
    </xf>
    <xf numFmtId="0" fontId="4" fillId="0" borderId="4" xfId="3" applyFont="1" applyBorder="1">
      <alignment vertical="center"/>
    </xf>
    <xf numFmtId="176" fontId="4" fillId="0" borderId="7" xfId="3" applyNumberFormat="1" applyFont="1" applyBorder="1" applyAlignment="1">
      <alignment horizontal="center" vertical="center"/>
    </xf>
    <xf numFmtId="0" fontId="9" fillId="0" borderId="9" xfId="3" applyFont="1" applyBorder="1" applyAlignment="1">
      <alignment vertical="center" wrapText="1"/>
    </xf>
    <xf numFmtId="38" fontId="8" fillId="0" borderId="9" xfId="2" applyFont="1" applyFill="1" applyBorder="1">
      <alignment vertical="center"/>
    </xf>
    <xf numFmtId="0" fontId="4" fillId="0" borderId="9" xfId="3" applyFont="1" applyBorder="1">
      <alignment vertical="center"/>
    </xf>
    <xf numFmtId="0" fontId="4" fillId="0" borderId="13" xfId="3" applyFont="1" applyBorder="1" applyAlignment="1">
      <alignment horizontal="center" vertical="center"/>
    </xf>
    <xf numFmtId="0" fontId="9" fillId="0" borderId="14" xfId="3" applyFont="1" applyBorder="1" applyAlignment="1">
      <alignment vertical="center" wrapText="1"/>
    </xf>
    <xf numFmtId="38" fontId="8" fillId="0" borderId="14" xfId="2" applyFont="1" applyFill="1" applyBorder="1">
      <alignment vertical="center"/>
    </xf>
    <xf numFmtId="0" fontId="4" fillId="0" borderId="14" xfId="3" applyFont="1" applyBorder="1">
      <alignment vertical="center"/>
    </xf>
    <xf numFmtId="0" fontId="9" fillId="0" borderId="17" xfId="3" applyFont="1" applyBorder="1" applyAlignment="1">
      <alignment vertical="center" wrapText="1"/>
    </xf>
    <xf numFmtId="38" fontId="8" fillId="0" borderId="17" xfId="2" applyFont="1" applyFill="1" applyBorder="1">
      <alignment vertical="center"/>
    </xf>
    <xf numFmtId="0" fontId="4" fillId="0" borderId="17" xfId="3" applyFont="1" applyBorder="1">
      <alignment vertical="center"/>
    </xf>
    <xf numFmtId="0" fontId="4" fillId="0" borderId="11" xfId="3" applyFont="1" applyBorder="1" applyAlignment="1">
      <alignment horizontal="center" vertical="center"/>
    </xf>
    <xf numFmtId="177" fontId="12" fillId="0" borderId="11" xfId="2" applyNumberFormat="1" applyFont="1" applyFill="1" applyBorder="1" applyAlignment="1">
      <alignment horizontal="center" vertical="center"/>
    </xf>
    <xf numFmtId="0" fontId="4" fillId="0" borderId="11" xfId="3" applyFont="1" applyBorder="1" applyAlignment="1">
      <alignment vertical="center" wrapText="1"/>
    </xf>
    <xf numFmtId="38" fontId="12" fillId="0" borderId="11" xfId="2" applyFont="1" applyFill="1" applyBorder="1">
      <alignment vertical="center"/>
    </xf>
    <xf numFmtId="0" fontId="4" fillId="0" borderId="11" xfId="3" applyFont="1" applyBorder="1">
      <alignment vertical="center"/>
    </xf>
    <xf numFmtId="38" fontId="12" fillId="0" borderId="1" xfId="2" applyFont="1" applyFill="1" applyBorder="1">
      <alignment vertical="center"/>
    </xf>
    <xf numFmtId="0" fontId="4" fillId="0" borderId="1" xfId="3" applyFont="1" applyBorder="1">
      <alignment vertical="center"/>
    </xf>
    <xf numFmtId="178" fontId="4" fillId="0" borderId="2" xfId="3" applyNumberFormat="1" applyFont="1" applyBorder="1" applyAlignment="1">
      <alignment horizontal="center" vertical="center"/>
    </xf>
    <xf numFmtId="0" fontId="4" fillId="0" borderId="18" xfId="3" applyFont="1" applyBorder="1">
      <alignment vertical="center"/>
    </xf>
    <xf numFmtId="179" fontId="8" fillId="0" borderId="0" xfId="1" applyNumberFormat="1" applyFont="1" applyFill="1" applyBorder="1" applyAlignment="1">
      <alignment horizontal="center" vertical="center"/>
    </xf>
    <xf numFmtId="0" fontId="10" fillId="0" borderId="9" xfId="3" applyFont="1" applyBorder="1" applyAlignment="1">
      <alignment vertical="center" wrapText="1"/>
    </xf>
    <xf numFmtId="0" fontId="10" fillId="0" borderId="14" xfId="3" applyFont="1" applyBorder="1" applyAlignment="1">
      <alignment vertical="center" wrapText="1"/>
    </xf>
    <xf numFmtId="0" fontId="10" fillId="0" borderId="17" xfId="3" applyFont="1" applyBorder="1" applyAlignment="1">
      <alignment vertical="center" wrapText="1"/>
    </xf>
    <xf numFmtId="0" fontId="4" fillId="0" borderId="0" xfId="3" applyFont="1" applyAlignment="1">
      <alignment horizontal="left" vertical="center"/>
    </xf>
    <xf numFmtId="0" fontId="4" fillId="0" borderId="15" xfId="3" applyFont="1" applyBorder="1">
      <alignment vertical="center"/>
    </xf>
    <xf numFmtId="0" fontId="4" fillId="0" borderId="0" xfId="3" applyFont="1" applyAlignment="1">
      <alignment horizontal="left" vertical="center"/>
    </xf>
    <xf numFmtId="0" fontId="4" fillId="0" borderId="0" xfId="3" applyFont="1" applyAlignment="1">
      <alignment horizontal="left" vertical="center" wrapText="1"/>
    </xf>
    <xf numFmtId="0" fontId="4" fillId="0" borderId="4" xfId="3" applyFont="1" applyBorder="1" applyAlignment="1">
      <alignment horizontal="center" vertical="center"/>
    </xf>
    <xf numFmtId="178" fontId="8" fillId="0" borderId="5" xfId="3" applyNumberFormat="1" applyFont="1" applyBorder="1" applyAlignment="1">
      <alignment horizontal="center" vertical="center"/>
    </xf>
    <xf numFmtId="178" fontId="8" fillId="0" borderId="2" xfId="3" applyNumberFormat="1" applyFont="1" applyBorder="1" applyAlignment="1">
      <alignment horizontal="center" vertical="center"/>
    </xf>
    <xf numFmtId="178" fontId="8" fillId="0" borderId="6" xfId="3" applyNumberFormat="1" applyFont="1" applyBorder="1" applyAlignment="1">
      <alignment horizontal="center" vertical="center"/>
    </xf>
    <xf numFmtId="0" fontId="4" fillId="0" borderId="10" xfId="3" applyFont="1" applyBorder="1" applyAlignment="1">
      <alignment horizontal="center" vertical="center" wrapText="1"/>
    </xf>
    <xf numFmtId="0" fontId="4" fillId="0" borderId="11" xfId="3" applyFont="1" applyBorder="1" applyAlignment="1">
      <alignment horizontal="center" vertical="center" wrapText="1"/>
    </xf>
    <xf numFmtId="0" fontId="4" fillId="0" borderId="12" xfId="3" applyFont="1" applyBorder="1" applyAlignment="1">
      <alignment horizontal="center" vertical="center" wrapText="1"/>
    </xf>
    <xf numFmtId="179" fontId="8" fillId="0" borderId="10" xfId="1" applyNumberFormat="1" applyFont="1" applyFill="1" applyBorder="1" applyAlignment="1">
      <alignment horizontal="center" vertical="center"/>
    </xf>
    <xf numFmtId="179" fontId="8" fillId="0" borderId="11" xfId="1" applyNumberFormat="1" applyFont="1" applyFill="1" applyBorder="1" applyAlignment="1">
      <alignment horizontal="center" vertical="center"/>
    </xf>
    <xf numFmtId="179" fontId="8" fillId="0" borderId="12" xfId="1" applyNumberFormat="1" applyFont="1" applyFill="1" applyBorder="1" applyAlignment="1">
      <alignment horizontal="center" vertical="center"/>
    </xf>
    <xf numFmtId="179" fontId="8" fillId="0" borderId="15" xfId="1" applyNumberFormat="1" applyFont="1" applyFill="1" applyBorder="1" applyAlignment="1">
      <alignment horizontal="center" vertical="center"/>
    </xf>
    <xf numFmtId="179" fontId="8" fillId="0" borderId="1" xfId="1" applyNumberFormat="1" applyFont="1" applyFill="1" applyBorder="1" applyAlignment="1">
      <alignment horizontal="center" vertical="center"/>
    </xf>
    <xf numFmtId="179" fontId="8" fillId="0" borderId="16" xfId="1" applyNumberFormat="1" applyFont="1" applyFill="1" applyBorder="1" applyAlignment="1">
      <alignment horizontal="center" vertical="center"/>
    </xf>
    <xf numFmtId="0" fontId="4" fillId="0" borderId="15" xfId="3" applyFont="1" applyBorder="1" applyAlignment="1">
      <alignment horizontal="center" vertical="center"/>
    </xf>
    <xf numFmtId="0" fontId="4" fillId="0" borderId="1" xfId="3" applyFont="1" applyBorder="1" applyAlignment="1">
      <alignment horizontal="center" vertical="center"/>
    </xf>
    <xf numFmtId="0" fontId="4" fillId="0" borderId="16" xfId="3" applyFont="1" applyBorder="1" applyAlignment="1">
      <alignment horizontal="center" vertical="center"/>
    </xf>
    <xf numFmtId="177" fontId="8" fillId="0" borderId="4" xfId="2" applyNumberFormat="1" applyFont="1" applyFill="1" applyBorder="1" applyAlignment="1">
      <alignment horizontal="center" vertical="center"/>
    </xf>
    <xf numFmtId="0" fontId="4" fillId="0" borderId="8" xfId="3" applyFont="1" applyBorder="1" applyAlignment="1">
      <alignment horizontal="center" vertical="center"/>
    </xf>
    <xf numFmtId="0" fontId="4" fillId="0" borderId="13" xfId="3" applyFont="1" applyBorder="1" applyAlignment="1">
      <alignment horizontal="center" vertical="center"/>
    </xf>
    <xf numFmtId="178" fontId="8" fillId="0" borderId="10" xfId="3" applyNumberFormat="1" applyFont="1" applyBorder="1" applyAlignment="1">
      <alignment horizontal="center" vertical="center"/>
    </xf>
    <xf numFmtId="178" fontId="8" fillId="0" borderId="11" xfId="3" applyNumberFormat="1" applyFont="1" applyBorder="1" applyAlignment="1">
      <alignment horizontal="center" vertical="center"/>
    </xf>
    <xf numFmtId="178" fontId="8" fillId="0" borderId="12" xfId="3" applyNumberFormat="1" applyFont="1" applyBorder="1" applyAlignment="1">
      <alignment horizontal="center" vertical="center"/>
    </xf>
    <xf numFmtId="178" fontId="8" fillId="0" borderId="15" xfId="3" applyNumberFormat="1" applyFont="1" applyBorder="1" applyAlignment="1">
      <alignment horizontal="center" vertical="center"/>
    </xf>
    <xf numFmtId="178" fontId="8" fillId="0" borderId="1" xfId="3" applyNumberFormat="1" applyFont="1" applyBorder="1" applyAlignment="1">
      <alignment horizontal="center" vertical="center"/>
    </xf>
    <xf numFmtId="178" fontId="8" fillId="0" borderId="16" xfId="3" applyNumberFormat="1" applyFont="1" applyBorder="1" applyAlignment="1">
      <alignment horizontal="center" vertical="center"/>
    </xf>
    <xf numFmtId="0" fontId="4" fillId="0" borderId="1" xfId="3" applyFont="1" applyBorder="1" applyAlignment="1">
      <alignment horizontal="left" vertical="center"/>
    </xf>
    <xf numFmtId="0" fontId="4" fillId="0" borderId="5" xfId="3" applyFont="1" applyBorder="1" applyAlignment="1">
      <alignment horizontal="center" vertical="center"/>
    </xf>
    <xf numFmtId="0" fontId="4" fillId="0" borderId="2" xfId="3" applyFont="1" applyBorder="1" applyAlignment="1">
      <alignment horizontal="center" vertical="center"/>
    </xf>
    <xf numFmtId="0" fontId="4" fillId="0" borderId="6" xfId="3" applyFont="1" applyBorder="1" applyAlignment="1">
      <alignment horizontal="center" vertical="center"/>
    </xf>
    <xf numFmtId="0" fontId="4" fillId="0" borderId="4" xfId="3" applyFont="1" applyBorder="1" applyAlignment="1">
      <alignment horizontal="center" vertical="center" wrapText="1"/>
    </xf>
    <xf numFmtId="0" fontId="4" fillId="0" borderId="4" xfId="3" applyFont="1" applyBorder="1" applyAlignment="1">
      <alignment horizontal="center" vertical="top" wrapText="1"/>
    </xf>
    <xf numFmtId="0" fontId="4" fillId="0" borderId="5" xfId="3" applyFont="1" applyBorder="1" applyAlignment="1">
      <alignment horizontal="center" vertical="center" wrapText="1"/>
    </xf>
    <xf numFmtId="0" fontId="4" fillId="0" borderId="2" xfId="3" applyFont="1" applyBorder="1" applyAlignment="1">
      <alignment horizontal="center" vertical="center" wrapText="1"/>
    </xf>
    <xf numFmtId="0" fontId="4" fillId="0" borderId="6" xfId="3" applyFont="1" applyBorder="1" applyAlignment="1">
      <alignment horizontal="center" vertical="center" wrapText="1"/>
    </xf>
    <xf numFmtId="0" fontId="4" fillId="0" borderId="7" xfId="3" applyFont="1" applyBorder="1" applyAlignment="1">
      <alignment horizontal="center" vertical="center"/>
    </xf>
    <xf numFmtId="0" fontId="4" fillId="0" borderId="4" xfId="3" applyFont="1" applyBorder="1" applyAlignment="1">
      <alignment horizontal="center" vertical="center" shrinkToFit="1"/>
    </xf>
    <xf numFmtId="0" fontId="4" fillId="0" borderId="0" xfId="3" applyFont="1" applyAlignment="1">
      <alignment horizontal="center" vertical="center"/>
    </xf>
    <xf numFmtId="0" fontId="6" fillId="0" borderId="0" xfId="3" applyFont="1" applyAlignment="1">
      <alignment horizontal="center" vertical="center"/>
    </xf>
    <xf numFmtId="0" fontId="4" fillId="0" borderId="1" xfId="3" applyFont="1" applyBorder="1" applyAlignment="1">
      <alignment horizontal="center" vertical="center" shrinkToFit="1"/>
    </xf>
    <xf numFmtId="0" fontId="4" fillId="0" borderId="2" xfId="3" applyFont="1" applyBorder="1" applyAlignment="1">
      <alignment horizontal="center" vertical="center" shrinkToFit="1"/>
    </xf>
    <xf numFmtId="0" fontId="7" fillId="0" borderId="0" xfId="3" applyFont="1" applyAlignment="1">
      <alignment horizontal="left" vertical="center"/>
    </xf>
  </cellXfs>
  <cellStyles count="4">
    <cellStyle name="パーセント 2" xfId="1" xr:uid="{AFB63601-DA0C-4E86-B69B-90019ACDE47B}"/>
    <cellStyle name="桁区切り 2" xfId="2" xr:uid="{4EA7E074-33ED-4CE7-93C5-3E9C8E5D57F3}"/>
    <cellStyle name="標準" xfId="0" builtinId="0"/>
    <cellStyle name="標準 3" xfId="3" xr:uid="{3B5AF08A-E6E7-4599-AAC0-AEFB888372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5BBE7-F4C3-472F-9B3B-182533DC73BB}">
  <sheetPr>
    <pageSetUpPr fitToPage="1"/>
  </sheetPr>
  <dimension ref="A1:X965"/>
  <sheetViews>
    <sheetView tabSelected="1" view="pageBreakPreview" zoomScale="70" zoomScaleNormal="100" zoomScaleSheetLayoutView="70" workbookViewId="0">
      <selection activeCell="M18" sqref="M18:O19"/>
    </sheetView>
  </sheetViews>
  <sheetFormatPr defaultRowHeight="13.5" x14ac:dyDescent="0.4"/>
  <cols>
    <col min="1" max="1" width="1.625" style="1" customWidth="1"/>
    <col min="2" max="2" width="9.625" style="1" customWidth="1"/>
    <col min="3" max="3" width="8.625" style="1" customWidth="1"/>
    <col min="4" max="4" width="5.625" style="1" customWidth="1"/>
    <col min="5" max="6" width="15.625" style="1" customWidth="1"/>
    <col min="7" max="7" width="5.625" style="1" customWidth="1"/>
    <col min="8" max="8" width="16.625" style="1" customWidth="1"/>
    <col min="9" max="9" width="5.625" style="1" customWidth="1"/>
    <col min="10" max="10" width="15.625" style="1" customWidth="1"/>
    <col min="11" max="11" width="5.625" style="1" customWidth="1"/>
    <col min="12" max="12" width="3.125" style="1" customWidth="1"/>
    <col min="13" max="18" width="4.625" style="1" customWidth="1"/>
    <col min="19" max="19" width="1.625" style="1" customWidth="1"/>
    <col min="20" max="21" width="9" style="1"/>
    <col min="22" max="22" width="18.5" style="1" bestFit="1" customWidth="1"/>
    <col min="23" max="23" width="29.875" style="1" bestFit="1" customWidth="1"/>
    <col min="24" max="24" width="30.375" style="1" bestFit="1" customWidth="1"/>
    <col min="25" max="16384" width="9" style="1"/>
  </cols>
  <sheetData>
    <row r="1" spans="2:24" x14ac:dyDescent="0.4">
      <c r="B1" s="1" t="s">
        <v>74</v>
      </c>
      <c r="K1" s="2" t="s">
        <v>0</v>
      </c>
      <c r="L1" s="74"/>
      <c r="M1" s="74"/>
      <c r="N1" s="3" t="s">
        <v>1</v>
      </c>
      <c r="O1" s="3"/>
      <c r="P1" s="3" t="s">
        <v>2</v>
      </c>
      <c r="Q1" s="3"/>
      <c r="R1" s="3" t="s">
        <v>3</v>
      </c>
    </row>
    <row r="2" spans="2:24" ht="18.75" x14ac:dyDescent="0.4">
      <c r="B2" s="75" t="s">
        <v>4</v>
      </c>
      <c r="C2" s="75"/>
      <c r="D2" s="75"/>
      <c r="E2" s="75"/>
      <c r="F2" s="75"/>
      <c r="G2" s="75"/>
      <c r="H2" s="75"/>
      <c r="I2" s="75"/>
      <c r="J2" s="75"/>
      <c r="K2" s="75"/>
      <c r="L2" s="75"/>
      <c r="M2" s="75"/>
      <c r="N2" s="75"/>
      <c r="O2" s="75"/>
      <c r="P2" s="75"/>
      <c r="Q2" s="75"/>
      <c r="R2" s="75"/>
    </row>
    <row r="3" spans="2:24" ht="7.5" customHeight="1" x14ac:dyDescent="0.4">
      <c r="B3" s="4"/>
      <c r="C3" s="4"/>
      <c r="D3" s="4"/>
      <c r="E3" s="4"/>
      <c r="F3" s="4"/>
      <c r="G3" s="4"/>
      <c r="H3" s="4"/>
      <c r="I3" s="4"/>
      <c r="J3" s="4"/>
      <c r="K3" s="4"/>
      <c r="L3" s="4"/>
      <c r="M3" s="4"/>
      <c r="N3" s="4"/>
      <c r="O3" s="4"/>
      <c r="P3" s="4"/>
      <c r="Q3" s="4"/>
      <c r="R3" s="4"/>
    </row>
    <row r="4" spans="2:24" ht="24.95" customHeight="1" x14ac:dyDescent="0.4">
      <c r="I4" s="2" t="s">
        <v>5</v>
      </c>
      <c r="J4" s="76"/>
      <c r="K4" s="76"/>
      <c r="L4" s="76"/>
      <c r="M4" s="76"/>
      <c r="N4" s="76"/>
      <c r="O4" s="76"/>
      <c r="P4" s="76"/>
      <c r="Q4" s="76"/>
      <c r="R4" s="76"/>
    </row>
    <row r="5" spans="2:24" ht="24.95" customHeight="1" x14ac:dyDescent="0.4">
      <c r="I5" s="2" t="s">
        <v>6</v>
      </c>
      <c r="J5" s="77"/>
      <c r="K5" s="77"/>
      <c r="L5" s="77"/>
      <c r="M5" s="77"/>
      <c r="N5" s="77"/>
      <c r="O5" s="77"/>
      <c r="P5" s="77"/>
      <c r="Q5" s="77"/>
      <c r="R5" s="77"/>
    </row>
    <row r="6" spans="2:24" ht="24.95" customHeight="1" x14ac:dyDescent="0.4">
      <c r="I6" s="2" t="s">
        <v>7</v>
      </c>
      <c r="J6" s="77"/>
      <c r="K6" s="77"/>
      <c r="L6" s="77"/>
      <c r="M6" s="77"/>
      <c r="N6" s="77"/>
      <c r="O6" s="77"/>
      <c r="P6" s="77"/>
      <c r="Q6" s="77"/>
      <c r="R6" s="77"/>
    </row>
    <row r="7" spans="2:24" ht="9" customHeight="1" x14ac:dyDescent="0.4">
      <c r="I7" s="2"/>
      <c r="J7" s="5"/>
      <c r="K7" s="5"/>
      <c r="L7" s="5"/>
      <c r="M7" s="5"/>
      <c r="N7" s="5"/>
      <c r="O7" s="5"/>
      <c r="P7" s="5"/>
      <c r="Q7" s="5"/>
      <c r="R7" s="5"/>
    </row>
    <row r="8" spans="2:24" x14ac:dyDescent="0.4">
      <c r="B8" s="78" t="s">
        <v>8</v>
      </c>
      <c r="C8" s="78"/>
      <c r="D8" s="78"/>
      <c r="E8" s="6"/>
      <c r="F8" s="38" t="s">
        <v>9</v>
      </c>
      <c r="G8" s="38"/>
      <c r="H8" s="38"/>
      <c r="I8" s="38"/>
    </row>
    <row r="9" spans="2:24" hidden="1" x14ac:dyDescent="0.4">
      <c r="E9" s="6"/>
      <c r="F9" s="38" t="s">
        <v>10</v>
      </c>
      <c r="G9" s="38"/>
      <c r="H9" s="38"/>
      <c r="I9" s="38"/>
    </row>
    <row r="10" spans="2:24" ht="9" customHeight="1" x14ac:dyDescent="0.4"/>
    <row r="11" spans="2:24" x14ac:dyDescent="0.4">
      <c r="B11" s="8" t="s">
        <v>11</v>
      </c>
      <c r="F11" s="73" t="s">
        <v>12</v>
      </c>
      <c r="G11" s="73"/>
      <c r="H11" s="73"/>
      <c r="I11" s="73"/>
      <c r="J11" s="2" t="s">
        <v>13</v>
      </c>
      <c r="K11" s="7"/>
    </row>
    <row r="12" spans="2:24" ht="9" customHeight="1" x14ac:dyDescent="0.4"/>
    <row r="13" spans="2:24" x14ac:dyDescent="0.4">
      <c r="B13" s="8" t="s">
        <v>14</v>
      </c>
    </row>
    <row r="14" spans="2:24" x14ac:dyDescent="0.4">
      <c r="B14" s="3" t="s">
        <v>15</v>
      </c>
      <c r="C14" s="63" t="s">
        <v>16</v>
      </c>
      <c r="D14" s="63"/>
      <c r="E14" s="63"/>
      <c r="F14" s="63"/>
      <c r="G14" s="63"/>
      <c r="H14" s="63"/>
      <c r="I14" s="63"/>
      <c r="J14" s="63"/>
      <c r="K14" s="63"/>
      <c r="M14" s="64" t="s">
        <v>17</v>
      </c>
      <c r="N14" s="65"/>
      <c r="O14" s="65"/>
      <c r="P14" s="65"/>
      <c r="Q14" s="65"/>
      <c r="R14" s="66"/>
    </row>
    <row r="15" spans="2:24" ht="80.099999999999994" customHeight="1" x14ac:dyDescent="0.4">
      <c r="B15" s="9"/>
      <c r="C15" s="67" t="s">
        <v>18</v>
      </c>
      <c r="D15" s="67"/>
      <c r="E15" s="9"/>
      <c r="F15" s="68" t="s">
        <v>75</v>
      </c>
      <c r="G15" s="68"/>
      <c r="H15" s="68" t="s">
        <v>19</v>
      </c>
      <c r="I15" s="68"/>
      <c r="J15" s="67" t="s">
        <v>20</v>
      </c>
      <c r="K15" s="67"/>
      <c r="M15" s="69" t="str">
        <f>F8</f>
        <v>介護福祉士</v>
      </c>
      <c r="N15" s="70"/>
      <c r="O15" s="71"/>
      <c r="P15" s="69" t="str">
        <f>F9</f>
        <v>介護職員</v>
      </c>
      <c r="Q15" s="70"/>
      <c r="R15" s="71"/>
    </row>
    <row r="16" spans="2:24" ht="26.1" customHeight="1" x14ac:dyDescent="0.4">
      <c r="B16" s="10" t="s">
        <v>21</v>
      </c>
      <c r="C16" s="54"/>
      <c r="D16" s="55" t="s">
        <v>22</v>
      </c>
      <c r="E16" s="11" t="str">
        <f>$F$8</f>
        <v>介護福祉士</v>
      </c>
      <c r="F16" s="12"/>
      <c r="G16" s="13" t="s">
        <v>23</v>
      </c>
      <c r="H16" s="12"/>
      <c r="I16" s="13" t="s">
        <v>22</v>
      </c>
      <c r="J16" s="12"/>
      <c r="K16" s="13" t="s">
        <v>22</v>
      </c>
      <c r="M16" s="57" t="str">
        <f>IF(C16="","",F16+ROUNDDOWN((H16+J16)/C16,1))</f>
        <v/>
      </c>
      <c r="N16" s="58"/>
      <c r="O16" s="59"/>
      <c r="P16" s="57" t="str">
        <f>IF(C16="","",F17+ROUNDDOWN((H17+J17)/C16,1))</f>
        <v/>
      </c>
      <c r="Q16" s="58"/>
      <c r="R16" s="59"/>
      <c r="V16" s="9"/>
      <c r="W16" s="7" t="s">
        <v>24</v>
      </c>
      <c r="X16" s="7" t="s">
        <v>25</v>
      </c>
    </row>
    <row r="17" spans="2:24" ht="26.1" customHeight="1" x14ac:dyDescent="0.4">
      <c r="B17" s="14" t="s">
        <v>26</v>
      </c>
      <c r="C17" s="54"/>
      <c r="D17" s="56"/>
      <c r="E17" s="15" t="str">
        <f>$F$9</f>
        <v>介護職員</v>
      </c>
      <c r="F17" s="16"/>
      <c r="G17" s="17" t="s">
        <v>23</v>
      </c>
      <c r="H17" s="16"/>
      <c r="I17" s="17" t="s">
        <v>22</v>
      </c>
      <c r="J17" s="16"/>
      <c r="K17" s="17" t="s">
        <v>22</v>
      </c>
      <c r="M17" s="60"/>
      <c r="N17" s="61"/>
      <c r="O17" s="62"/>
      <c r="P17" s="60"/>
      <c r="Q17" s="61"/>
      <c r="R17" s="62"/>
      <c r="V17" s="55" t="s">
        <v>27</v>
      </c>
      <c r="W17" s="9" t="s">
        <v>9</v>
      </c>
      <c r="X17" s="9" t="s">
        <v>28</v>
      </c>
    </row>
    <row r="18" spans="2:24" ht="26.1" customHeight="1" x14ac:dyDescent="0.4">
      <c r="B18" s="10"/>
      <c r="C18" s="54"/>
      <c r="D18" s="55" t="s">
        <v>22</v>
      </c>
      <c r="E18" s="18" t="str">
        <f>$F$8</f>
        <v>介護福祉士</v>
      </c>
      <c r="F18" s="19"/>
      <c r="G18" s="20" t="s">
        <v>23</v>
      </c>
      <c r="H18" s="12"/>
      <c r="I18" s="20" t="s">
        <v>22</v>
      </c>
      <c r="J18" s="12"/>
      <c r="K18" s="20" t="s">
        <v>22</v>
      </c>
      <c r="M18" s="57" t="str">
        <f>IF(C18="","",F18+ROUNDDOWN((H18+J18)/C18,1))</f>
        <v/>
      </c>
      <c r="N18" s="58"/>
      <c r="O18" s="59"/>
      <c r="P18" s="57" t="str">
        <f>IF(C18="","",F19+ROUNDDOWN((H19+J19)/C18,1))</f>
        <v/>
      </c>
      <c r="Q18" s="58"/>
      <c r="R18" s="59"/>
      <c r="V18" s="72"/>
      <c r="W18" s="9" t="s">
        <v>29</v>
      </c>
      <c r="X18" s="9" t="s">
        <v>30</v>
      </c>
    </row>
    <row r="19" spans="2:24" ht="26.1" customHeight="1" x14ac:dyDescent="0.4">
      <c r="B19" s="14" t="s">
        <v>31</v>
      </c>
      <c r="C19" s="54"/>
      <c r="D19" s="56"/>
      <c r="E19" s="15" t="str">
        <f>$F$9</f>
        <v>介護職員</v>
      </c>
      <c r="F19" s="16"/>
      <c r="G19" s="17" t="s">
        <v>23</v>
      </c>
      <c r="H19" s="16"/>
      <c r="I19" s="17" t="s">
        <v>22</v>
      </c>
      <c r="J19" s="16"/>
      <c r="K19" s="17" t="s">
        <v>22</v>
      </c>
      <c r="M19" s="60"/>
      <c r="N19" s="61"/>
      <c r="O19" s="62"/>
      <c r="P19" s="60"/>
      <c r="Q19" s="61"/>
      <c r="R19" s="62"/>
      <c r="V19" s="72"/>
      <c r="W19" s="9" t="s">
        <v>32</v>
      </c>
      <c r="X19" s="9" t="s">
        <v>33</v>
      </c>
    </row>
    <row r="20" spans="2:24" ht="26.1" customHeight="1" x14ac:dyDescent="0.4">
      <c r="B20" s="10"/>
      <c r="C20" s="54"/>
      <c r="D20" s="55" t="s">
        <v>22</v>
      </c>
      <c r="E20" s="18" t="str">
        <f>$F$8</f>
        <v>介護福祉士</v>
      </c>
      <c r="F20" s="19"/>
      <c r="G20" s="20" t="s">
        <v>23</v>
      </c>
      <c r="H20" s="12"/>
      <c r="I20" s="20" t="s">
        <v>22</v>
      </c>
      <c r="J20" s="12"/>
      <c r="K20" s="20" t="s">
        <v>22</v>
      </c>
      <c r="M20" s="57" t="str">
        <f>IF(C20="","",F20+ROUNDDOWN((H20+J20)/C20,1))</f>
        <v/>
      </c>
      <c r="N20" s="58"/>
      <c r="O20" s="59"/>
      <c r="P20" s="57" t="str">
        <f>IF(C20="","",F21+ROUNDDOWN((H21+J21)/C20,1))</f>
        <v/>
      </c>
      <c r="Q20" s="58"/>
      <c r="R20" s="59"/>
      <c r="V20" s="72"/>
      <c r="W20" s="9" t="s">
        <v>33</v>
      </c>
      <c r="X20" s="9" t="s">
        <v>33</v>
      </c>
    </row>
    <row r="21" spans="2:24" ht="26.1" customHeight="1" x14ac:dyDescent="0.4">
      <c r="B21" s="14" t="s">
        <v>34</v>
      </c>
      <c r="C21" s="54"/>
      <c r="D21" s="56"/>
      <c r="E21" s="15" t="str">
        <f>$F$9</f>
        <v>介護職員</v>
      </c>
      <c r="F21" s="16"/>
      <c r="G21" s="17" t="s">
        <v>23</v>
      </c>
      <c r="H21" s="16"/>
      <c r="I21" s="17" t="s">
        <v>22</v>
      </c>
      <c r="J21" s="16"/>
      <c r="K21" s="17" t="s">
        <v>22</v>
      </c>
      <c r="M21" s="60"/>
      <c r="N21" s="61"/>
      <c r="O21" s="62"/>
      <c r="P21" s="60"/>
      <c r="Q21" s="61"/>
      <c r="R21" s="62"/>
      <c r="V21" s="72"/>
      <c r="W21" s="9" t="s">
        <v>33</v>
      </c>
      <c r="X21" s="9" t="s">
        <v>33</v>
      </c>
    </row>
    <row r="22" spans="2:24" ht="26.1" customHeight="1" x14ac:dyDescent="0.4">
      <c r="B22" s="10"/>
      <c r="C22" s="54"/>
      <c r="D22" s="55" t="s">
        <v>22</v>
      </c>
      <c r="E22" s="18" t="str">
        <f>$F$8</f>
        <v>介護福祉士</v>
      </c>
      <c r="F22" s="19"/>
      <c r="G22" s="20" t="s">
        <v>23</v>
      </c>
      <c r="H22" s="12"/>
      <c r="I22" s="20" t="s">
        <v>22</v>
      </c>
      <c r="J22" s="12"/>
      <c r="K22" s="20" t="s">
        <v>22</v>
      </c>
      <c r="M22" s="57" t="str">
        <f>IF(C22="","",F22+ROUNDDOWN((H22+J22)/C22,1))</f>
        <v/>
      </c>
      <c r="N22" s="58"/>
      <c r="O22" s="59"/>
      <c r="P22" s="57" t="str">
        <f>IF(C22="","",F23+ROUNDDOWN((H23+J23)/C22,1))</f>
        <v/>
      </c>
      <c r="Q22" s="58"/>
      <c r="R22" s="59"/>
      <c r="V22" s="56"/>
      <c r="W22" s="9" t="s">
        <v>33</v>
      </c>
      <c r="X22" s="9" t="s">
        <v>33</v>
      </c>
    </row>
    <row r="23" spans="2:24" ht="26.1" customHeight="1" x14ac:dyDescent="0.4">
      <c r="B23" s="14" t="s">
        <v>35</v>
      </c>
      <c r="C23" s="54"/>
      <c r="D23" s="56"/>
      <c r="E23" s="15" t="str">
        <f>$F$9</f>
        <v>介護職員</v>
      </c>
      <c r="F23" s="16"/>
      <c r="G23" s="17" t="s">
        <v>23</v>
      </c>
      <c r="H23" s="16"/>
      <c r="I23" s="17" t="s">
        <v>22</v>
      </c>
      <c r="J23" s="16"/>
      <c r="K23" s="17" t="s">
        <v>22</v>
      </c>
      <c r="M23" s="60"/>
      <c r="N23" s="61"/>
      <c r="O23" s="62"/>
      <c r="P23" s="60"/>
      <c r="Q23" s="61"/>
      <c r="R23" s="62"/>
    </row>
    <row r="24" spans="2:24" ht="26.1" customHeight="1" x14ac:dyDescent="0.4">
      <c r="B24" s="10"/>
      <c r="C24" s="54"/>
      <c r="D24" s="55" t="s">
        <v>22</v>
      </c>
      <c r="E24" s="18" t="str">
        <f>$F$8</f>
        <v>介護福祉士</v>
      </c>
      <c r="F24" s="19"/>
      <c r="G24" s="20" t="s">
        <v>23</v>
      </c>
      <c r="H24" s="12"/>
      <c r="I24" s="20" t="s">
        <v>22</v>
      </c>
      <c r="J24" s="12"/>
      <c r="K24" s="20" t="s">
        <v>22</v>
      </c>
      <c r="M24" s="57" t="str">
        <f>IF(C24="","",F24+ROUNDDOWN((H24+J24)/C24,1))</f>
        <v/>
      </c>
      <c r="N24" s="58"/>
      <c r="O24" s="59"/>
      <c r="P24" s="57" t="str">
        <f>IF(C24="","",F25+ROUNDDOWN((H25+J25)/C24,1))</f>
        <v/>
      </c>
      <c r="Q24" s="58"/>
      <c r="R24" s="59"/>
    </row>
    <row r="25" spans="2:24" ht="26.1" customHeight="1" x14ac:dyDescent="0.4">
      <c r="B25" s="14" t="s">
        <v>36</v>
      </c>
      <c r="C25" s="54"/>
      <c r="D25" s="56"/>
      <c r="E25" s="15" t="str">
        <f>$F$9</f>
        <v>介護職員</v>
      </c>
      <c r="F25" s="16"/>
      <c r="G25" s="17" t="s">
        <v>23</v>
      </c>
      <c r="H25" s="16"/>
      <c r="I25" s="17" t="s">
        <v>22</v>
      </c>
      <c r="J25" s="16"/>
      <c r="K25" s="17" t="s">
        <v>22</v>
      </c>
      <c r="M25" s="60"/>
      <c r="N25" s="61"/>
      <c r="O25" s="62"/>
      <c r="P25" s="60"/>
      <c r="Q25" s="61"/>
      <c r="R25" s="62"/>
    </row>
    <row r="26" spans="2:24" ht="26.1" customHeight="1" x14ac:dyDescent="0.4">
      <c r="B26" s="10"/>
      <c r="C26" s="54"/>
      <c r="D26" s="55" t="s">
        <v>22</v>
      </c>
      <c r="E26" s="18" t="str">
        <f>$F$8</f>
        <v>介護福祉士</v>
      </c>
      <c r="F26" s="19"/>
      <c r="G26" s="20" t="s">
        <v>23</v>
      </c>
      <c r="H26" s="12"/>
      <c r="I26" s="20" t="s">
        <v>22</v>
      </c>
      <c r="J26" s="12"/>
      <c r="K26" s="20" t="s">
        <v>22</v>
      </c>
      <c r="M26" s="57" t="str">
        <f>IF(C26="","",F26+ROUNDDOWN((H26+J26)/C26,1))</f>
        <v/>
      </c>
      <c r="N26" s="58"/>
      <c r="O26" s="59"/>
      <c r="P26" s="57" t="str">
        <f>IF(C26="","",F27+ROUNDDOWN((H27+J27)/C26,1))</f>
        <v/>
      </c>
      <c r="Q26" s="58"/>
      <c r="R26" s="59"/>
    </row>
    <row r="27" spans="2:24" ht="26.1" customHeight="1" x14ac:dyDescent="0.4">
      <c r="B27" s="14" t="s">
        <v>37</v>
      </c>
      <c r="C27" s="54"/>
      <c r="D27" s="56"/>
      <c r="E27" s="15" t="str">
        <f>$F$9</f>
        <v>介護職員</v>
      </c>
      <c r="F27" s="16"/>
      <c r="G27" s="17" t="s">
        <v>23</v>
      </c>
      <c r="H27" s="16"/>
      <c r="I27" s="17" t="s">
        <v>22</v>
      </c>
      <c r="J27" s="16"/>
      <c r="K27" s="17" t="s">
        <v>22</v>
      </c>
      <c r="M27" s="60"/>
      <c r="N27" s="61"/>
      <c r="O27" s="62"/>
      <c r="P27" s="60"/>
      <c r="Q27" s="61"/>
      <c r="R27" s="62"/>
    </row>
    <row r="28" spans="2:24" ht="26.1" customHeight="1" x14ac:dyDescent="0.4">
      <c r="B28" s="10"/>
      <c r="C28" s="54"/>
      <c r="D28" s="55" t="s">
        <v>22</v>
      </c>
      <c r="E28" s="18" t="str">
        <f>$F$8</f>
        <v>介護福祉士</v>
      </c>
      <c r="F28" s="19"/>
      <c r="G28" s="20" t="s">
        <v>23</v>
      </c>
      <c r="H28" s="12"/>
      <c r="I28" s="20" t="s">
        <v>22</v>
      </c>
      <c r="J28" s="12"/>
      <c r="K28" s="20" t="s">
        <v>22</v>
      </c>
      <c r="M28" s="57" t="str">
        <f>IF(C28="","",F28+ROUNDDOWN((H28+J28)/C28,1))</f>
        <v/>
      </c>
      <c r="N28" s="58"/>
      <c r="O28" s="59"/>
      <c r="P28" s="57" t="str">
        <f>IF(C28="","",F29+ROUNDDOWN((H29+J29)/C28,1))</f>
        <v/>
      </c>
      <c r="Q28" s="58"/>
      <c r="R28" s="59"/>
    </row>
    <row r="29" spans="2:24" ht="26.1" customHeight="1" x14ac:dyDescent="0.4">
      <c r="B29" s="14" t="s">
        <v>38</v>
      </c>
      <c r="C29" s="54"/>
      <c r="D29" s="56"/>
      <c r="E29" s="15" t="str">
        <f>$F$9</f>
        <v>介護職員</v>
      </c>
      <c r="F29" s="16"/>
      <c r="G29" s="17" t="s">
        <v>23</v>
      </c>
      <c r="H29" s="16"/>
      <c r="I29" s="17" t="s">
        <v>22</v>
      </c>
      <c r="J29" s="16"/>
      <c r="K29" s="17" t="s">
        <v>22</v>
      </c>
      <c r="M29" s="60"/>
      <c r="N29" s="61"/>
      <c r="O29" s="62"/>
      <c r="P29" s="60"/>
      <c r="Q29" s="61"/>
      <c r="R29" s="62"/>
    </row>
    <row r="30" spans="2:24" ht="26.1" customHeight="1" x14ac:dyDescent="0.4">
      <c r="B30" s="10"/>
      <c r="C30" s="54"/>
      <c r="D30" s="55" t="s">
        <v>22</v>
      </c>
      <c r="E30" s="18" t="str">
        <f>$F$8</f>
        <v>介護福祉士</v>
      </c>
      <c r="F30" s="19"/>
      <c r="G30" s="20" t="s">
        <v>23</v>
      </c>
      <c r="H30" s="12"/>
      <c r="I30" s="20" t="s">
        <v>22</v>
      </c>
      <c r="J30" s="12"/>
      <c r="K30" s="20" t="s">
        <v>22</v>
      </c>
      <c r="M30" s="57" t="str">
        <f>IF(C30="","",F30+ROUNDDOWN((H30+J30)/C30,1))</f>
        <v/>
      </c>
      <c r="N30" s="58"/>
      <c r="O30" s="59"/>
      <c r="P30" s="57" t="str">
        <f>IF(C30="","",F31+ROUNDDOWN((H31+J31)/C30,1))</f>
        <v/>
      </c>
      <c r="Q30" s="58"/>
      <c r="R30" s="59"/>
    </row>
    <row r="31" spans="2:24" ht="26.1" customHeight="1" x14ac:dyDescent="0.4">
      <c r="B31" s="14" t="s">
        <v>39</v>
      </c>
      <c r="C31" s="54"/>
      <c r="D31" s="56"/>
      <c r="E31" s="15" t="str">
        <f>$F$9</f>
        <v>介護職員</v>
      </c>
      <c r="F31" s="16"/>
      <c r="G31" s="17" t="s">
        <v>23</v>
      </c>
      <c r="H31" s="16"/>
      <c r="I31" s="17" t="s">
        <v>22</v>
      </c>
      <c r="J31" s="16"/>
      <c r="K31" s="17" t="s">
        <v>22</v>
      </c>
      <c r="M31" s="60"/>
      <c r="N31" s="61"/>
      <c r="O31" s="62"/>
      <c r="P31" s="60"/>
      <c r="Q31" s="61"/>
      <c r="R31" s="62"/>
    </row>
    <row r="32" spans="2:24" ht="26.1" customHeight="1" x14ac:dyDescent="0.4">
      <c r="B32" s="10"/>
      <c r="C32" s="54"/>
      <c r="D32" s="55" t="s">
        <v>22</v>
      </c>
      <c r="E32" s="18" t="str">
        <f>$F$8</f>
        <v>介護福祉士</v>
      </c>
      <c r="F32" s="19"/>
      <c r="G32" s="20" t="s">
        <v>23</v>
      </c>
      <c r="H32" s="12"/>
      <c r="I32" s="20" t="s">
        <v>22</v>
      </c>
      <c r="J32" s="12"/>
      <c r="K32" s="20" t="s">
        <v>22</v>
      </c>
      <c r="M32" s="57" t="str">
        <f>IF(C32="","",F32+ROUNDDOWN((H32+J32)/C32,1))</f>
        <v/>
      </c>
      <c r="N32" s="58"/>
      <c r="O32" s="59"/>
      <c r="P32" s="57" t="str">
        <f>IF(C32="","",F33+ROUNDDOWN((H33+J33)/C32,1))</f>
        <v/>
      </c>
      <c r="Q32" s="58"/>
      <c r="R32" s="59"/>
    </row>
    <row r="33" spans="2:19" ht="26.1" customHeight="1" x14ac:dyDescent="0.4">
      <c r="B33" s="14" t="s">
        <v>40</v>
      </c>
      <c r="C33" s="54"/>
      <c r="D33" s="56"/>
      <c r="E33" s="15" t="str">
        <f>$F$9</f>
        <v>介護職員</v>
      </c>
      <c r="F33" s="16"/>
      <c r="G33" s="17" t="s">
        <v>23</v>
      </c>
      <c r="H33" s="16"/>
      <c r="I33" s="17" t="s">
        <v>22</v>
      </c>
      <c r="J33" s="16"/>
      <c r="K33" s="17" t="s">
        <v>22</v>
      </c>
      <c r="M33" s="60"/>
      <c r="N33" s="61"/>
      <c r="O33" s="62"/>
      <c r="P33" s="60"/>
      <c r="Q33" s="61"/>
      <c r="R33" s="62"/>
    </row>
    <row r="34" spans="2:19" ht="26.1" customHeight="1" x14ac:dyDescent="0.4">
      <c r="B34" s="10" t="s">
        <v>21</v>
      </c>
      <c r="C34" s="54"/>
      <c r="D34" s="55" t="s">
        <v>22</v>
      </c>
      <c r="E34" s="18" t="str">
        <f>$F$8</f>
        <v>介護福祉士</v>
      </c>
      <c r="F34" s="19"/>
      <c r="G34" s="20" t="s">
        <v>23</v>
      </c>
      <c r="H34" s="12"/>
      <c r="I34" s="20" t="s">
        <v>22</v>
      </c>
      <c r="J34" s="12"/>
      <c r="K34" s="20" t="s">
        <v>22</v>
      </c>
      <c r="M34" s="57" t="str">
        <f>IF(C34="","",F34+ROUNDDOWN((H34+J34)/C34,1))</f>
        <v/>
      </c>
      <c r="N34" s="58"/>
      <c r="O34" s="59"/>
      <c r="P34" s="57" t="str">
        <f>IF(C34="","",F35+ROUNDDOWN((H35+J35)/C34,1))</f>
        <v/>
      </c>
      <c r="Q34" s="58"/>
      <c r="R34" s="59"/>
    </row>
    <row r="35" spans="2:19" ht="26.1" customHeight="1" x14ac:dyDescent="0.4">
      <c r="B35" s="14" t="s">
        <v>41</v>
      </c>
      <c r="C35" s="54"/>
      <c r="D35" s="56"/>
      <c r="E35" s="15" t="str">
        <f>$F$9</f>
        <v>介護職員</v>
      </c>
      <c r="F35" s="16"/>
      <c r="G35" s="17" t="s">
        <v>23</v>
      </c>
      <c r="H35" s="16"/>
      <c r="I35" s="17" t="s">
        <v>22</v>
      </c>
      <c r="J35" s="16"/>
      <c r="K35" s="17" t="s">
        <v>22</v>
      </c>
      <c r="M35" s="60"/>
      <c r="N35" s="61"/>
      <c r="O35" s="62"/>
      <c r="P35" s="60"/>
      <c r="Q35" s="61"/>
      <c r="R35" s="62"/>
    </row>
    <row r="36" spans="2:19" ht="26.1" customHeight="1" x14ac:dyDescent="0.4">
      <c r="B36" s="10"/>
      <c r="C36" s="54"/>
      <c r="D36" s="55" t="s">
        <v>22</v>
      </c>
      <c r="E36" s="18" t="str">
        <f>$F$8</f>
        <v>介護福祉士</v>
      </c>
      <c r="F36" s="19"/>
      <c r="G36" s="20" t="s">
        <v>23</v>
      </c>
      <c r="H36" s="12"/>
      <c r="I36" s="20" t="s">
        <v>22</v>
      </c>
      <c r="J36" s="12"/>
      <c r="K36" s="20" t="s">
        <v>22</v>
      </c>
      <c r="M36" s="57" t="str">
        <f>IF(C36="","",F36+ROUNDDOWN((H36+J36)/C36,1))</f>
        <v/>
      </c>
      <c r="N36" s="58"/>
      <c r="O36" s="59"/>
      <c r="P36" s="57" t="str">
        <f>IF(C36="","",F37+ROUNDDOWN((H37+J37)/C36,1))</f>
        <v/>
      </c>
      <c r="Q36" s="58"/>
      <c r="R36" s="59"/>
    </row>
    <row r="37" spans="2:19" ht="26.1" customHeight="1" x14ac:dyDescent="0.4">
      <c r="B37" s="14" t="s">
        <v>42</v>
      </c>
      <c r="C37" s="54"/>
      <c r="D37" s="56"/>
      <c r="E37" s="15" t="str">
        <f>$F$9</f>
        <v>介護職員</v>
      </c>
      <c r="F37" s="16"/>
      <c r="G37" s="17" t="s">
        <v>23</v>
      </c>
      <c r="H37" s="16"/>
      <c r="I37" s="17" t="s">
        <v>22</v>
      </c>
      <c r="J37" s="16"/>
      <c r="K37" s="17" t="s">
        <v>22</v>
      </c>
      <c r="M37" s="60"/>
      <c r="N37" s="61"/>
      <c r="O37" s="62"/>
      <c r="P37" s="60"/>
      <c r="Q37" s="61"/>
      <c r="R37" s="62"/>
    </row>
    <row r="38" spans="2:19" ht="6.75" customHeight="1" x14ac:dyDescent="0.4">
      <c r="B38" s="21"/>
      <c r="C38" s="22"/>
      <c r="D38" s="21"/>
      <c r="E38" s="23"/>
      <c r="F38" s="24"/>
      <c r="G38" s="25"/>
      <c r="H38" s="24"/>
      <c r="I38" s="25"/>
      <c r="J38" s="26"/>
      <c r="K38" s="27"/>
      <c r="L38" s="27"/>
      <c r="M38" s="28"/>
      <c r="N38" s="28"/>
      <c r="O38" s="28"/>
      <c r="P38" s="28"/>
      <c r="Q38" s="28"/>
      <c r="R38" s="28"/>
    </row>
    <row r="39" spans="2:19" ht="20.100000000000001" customHeight="1" x14ac:dyDescent="0.4">
      <c r="H39" s="3"/>
      <c r="J39" s="56" t="s">
        <v>43</v>
      </c>
      <c r="K39" s="56"/>
      <c r="L39" s="56"/>
      <c r="M39" s="60" t="str">
        <f>IF(SUM(M16:O37)=0,"",SUM(M16:O37))</f>
        <v/>
      </c>
      <c r="N39" s="61"/>
      <c r="O39" s="62"/>
      <c r="P39" s="60" t="str">
        <f>IF(SUM(P16:R37)=0,"",SUM(P16:R37))</f>
        <v/>
      </c>
      <c r="Q39" s="61"/>
      <c r="R39" s="61"/>
      <c r="S39" s="29"/>
    </row>
    <row r="40" spans="2:19" ht="20.100000000000001" customHeight="1" x14ac:dyDescent="0.4">
      <c r="H40" s="3"/>
      <c r="J40" s="38" t="s">
        <v>44</v>
      </c>
      <c r="K40" s="38"/>
      <c r="L40" s="38"/>
      <c r="M40" s="39" t="str">
        <f>IF(M39="","",ROUNDDOWN(M39/$K$11,1))</f>
        <v/>
      </c>
      <c r="N40" s="40"/>
      <c r="O40" s="41"/>
      <c r="P40" s="39" t="str">
        <f>IF(P39="","",ROUNDDOWN(P39/$K$11,1))</f>
        <v/>
      </c>
      <c r="Q40" s="40"/>
      <c r="R40" s="41"/>
    </row>
    <row r="41" spans="2:19" ht="18.75" customHeight="1" x14ac:dyDescent="0.4">
      <c r="J41" s="42" t="str">
        <f>$M$15</f>
        <v>介護福祉士</v>
      </c>
      <c r="K41" s="43"/>
      <c r="L41" s="43"/>
      <c r="M41" s="43"/>
      <c r="N41" s="43"/>
      <c r="O41" s="44"/>
      <c r="P41" s="45" t="str">
        <f>IF(M40="","",M40/P40)</f>
        <v/>
      </c>
      <c r="Q41" s="46"/>
      <c r="R41" s="47"/>
    </row>
    <row r="42" spans="2:19" ht="18.75" customHeight="1" x14ac:dyDescent="0.4">
      <c r="J42" s="51" t="s">
        <v>45</v>
      </c>
      <c r="K42" s="52"/>
      <c r="L42" s="52"/>
      <c r="M42" s="52"/>
      <c r="N42" s="52"/>
      <c r="O42" s="53"/>
      <c r="P42" s="48"/>
      <c r="Q42" s="49"/>
      <c r="R42" s="50"/>
    </row>
    <row r="43" spans="2:19" ht="18.75" customHeight="1" x14ac:dyDescent="0.4">
      <c r="J43" s="3"/>
      <c r="K43" s="3"/>
      <c r="L43" s="3"/>
      <c r="M43" s="3"/>
      <c r="N43" s="3"/>
      <c r="O43" s="3"/>
      <c r="P43" s="3"/>
      <c r="Q43" s="3"/>
      <c r="R43" s="30"/>
    </row>
    <row r="44" spans="2:19" ht="18.75" customHeight="1" x14ac:dyDescent="0.4">
      <c r="B44" s="3" t="s">
        <v>15</v>
      </c>
      <c r="C44" s="63" t="s">
        <v>46</v>
      </c>
      <c r="D44" s="63"/>
      <c r="E44" s="63"/>
      <c r="F44" s="63"/>
      <c r="G44" s="63"/>
      <c r="H44" s="63"/>
      <c r="I44" s="63"/>
      <c r="J44" s="63"/>
      <c r="K44" s="63"/>
      <c r="M44" s="64" t="s">
        <v>17</v>
      </c>
      <c r="N44" s="65"/>
      <c r="O44" s="65"/>
      <c r="P44" s="65"/>
      <c r="Q44" s="65"/>
      <c r="R44" s="66"/>
    </row>
    <row r="45" spans="2:19" ht="79.5" customHeight="1" x14ac:dyDescent="0.4">
      <c r="B45" s="9"/>
      <c r="C45" s="67" t="s">
        <v>18</v>
      </c>
      <c r="D45" s="67"/>
      <c r="E45" s="9"/>
      <c r="F45" s="68" t="s">
        <v>75</v>
      </c>
      <c r="G45" s="68"/>
      <c r="H45" s="68" t="s">
        <v>19</v>
      </c>
      <c r="I45" s="68"/>
      <c r="J45" s="67" t="s">
        <v>20</v>
      </c>
      <c r="K45" s="67"/>
      <c r="M45" s="69" t="str">
        <f>F8</f>
        <v>介護福祉士</v>
      </c>
      <c r="N45" s="70"/>
      <c r="O45" s="71"/>
      <c r="P45" s="69" t="str">
        <f>F9</f>
        <v>介護職員</v>
      </c>
      <c r="Q45" s="70"/>
      <c r="R45" s="71"/>
    </row>
    <row r="46" spans="2:19" ht="25.5" customHeight="1" x14ac:dyDescent="0.4">
      <c r="B46" s="10" t="s">
        <v>21</v>
      </c>
      <c r="C46" s="54"/>
      <c r="D46" s="55" t="s">
        <v>22</v>
      </c>
      <c r="E46" s="31" t="str">
        <f>$F$8</f>
        <v>介護福祉士</v>
      </c>
      <c r="F46" s="12"/>
      <c r="G46" s="13" t="s">
        <v>23</v>
      </c>
      <c r="H46" s="12"/>
      <c r="I46" s="13" t="s">
        <v>22</v>
      </c>
      <c r="J46" s="12"/>
      <c r="K46" s="13" t="s">
        <v>22</v>
      </c>
      <c r="M46" s="57" t="str">
        <f>IF(C46="","",F46+ROUNDDOWN((H46+J46)/C46,1))</f>
        <v/>
      </c>
      <c r="N46" s="58"/>
      <c r="O46" s="59"/>
      <c r="P46" s="57" t="str">
        <f>IF(C46="","",F47+ROUNDDOWN((H47+J47)/C46,1))</f>
        <v/>
      </c>
      <c r="Q46" s="58"/>
      <c r="R46" s="59"/>
    </row>
    <row r="47" spans="2:19" ht="25.5" customHeight="1" x14ac:dyDescent="0.4">
      <c r="B47" s="14" t="s">
        <v>26</v>
      </c>
      <c r="C47" s="54"/>
      <c r="D47" s="56"/>
      <c r="E47" s="32" t="str">
        <f>$F$9</f>
        <v>介護職員</v>
      </c>
      <c r="F47" s="16"/>
      <c r="G47" s="17" t="s">
        <v>23</v>
      </c>
      <c r="H47" s="16"/>
      <c r="I47" s="17" t="s">
        <v>22</v>
      </c>
      <c r="J47" s="16"/>
      <c r="K47" s="17" t="s">
        <v>22</v>
      </c>
      <c r="M47" s="60"/>
      <c r="N47" s="61"/>
      <c r="O47" s="62"/>
      <c r="P47" s="60"/>
      <c r="Q47" s="61"/>
      <c r="R47" s="62"/>
    </row>
    <row r="48" spans="2:19" ht="25.5" customHeight="1" x14ac:dyDescent="0.4">
      <c r="B48" s="10"/>
      <c r="C48" s="54"/>
      <c r="D48" s="55" t="s">
        <v>22</v>
      </c>
      <c r="E48" s="33" t="str">
        <f>$F$8</f>
        <v>介護福祉士</v>
      </c>
      <c r="F48" s="19"/>
      <c r="G48" s="20" t="s">
        <v>23</v>
      </c>
      <c r="H48" s="12"/>
      <c r="I48" s="20" t="s">
        <v>22</v>
      </c>
      <c r="J48" s="12"/>
      <c r="K48" s="20" t="s">
        <v>22</v>
      </c>
      <c r="M48" s="57" t="str">
        <f>IF(C48="","",F48+ROUNDDOWN((H48+J48)/C48,1))</f>
        <v/>
      </c>
      <c r="N48" s="58"/>
      <c r="O48" s="59"/>
      <c r="P48" s="57" t="str">
        <f>IF(C48="","",F49+ROUNDDOWN((H49+J49)/C48,1))</f>
        <v/>
      </c>
      <c r="Q48" s="58"/>
      <c r="R48" s="59"/>
    </row>
    <row r="49" spans="2:18" ht="25.5" customHeight="1" x14ac:dyDescent="0.4">
      <c r="B49" s="14" t="s">
        <v>31</v>
      </c>
      <c r="C49" s="54"/>
      <c r="D49" s="56"/>
      <c r="E49" s="32" t="str">
        <f>$F$9</f>
        <v>介護職員</v>
      </c>
      <c r="F49" s="16"/>
      <c r="G49" s="17" t="s">
        <v>23</v>
      </c>
      <c r="H49" s="16"/>
      <c r="I49" s="17" t="s">
        <v>22</v>
      </c>
      <c r="J49" s="16"/>
      <c r="K49" s="17" t="s">
        <v>22</v>
      </c>
      <c r="M49" s="60"/>
      <c r="N49" s="61"/>
      <c r="O49" s="62"/>
      <c r="P49" s="60"/>
      <c r="Q49" s="61"/>
      <c r="R49" s="62"/>
    </row>
    <row r="50" spans="2:18" ht="25.5" customHeight="1" x14ac:dyDescent="0.4">
      <c r="B50" s="10"/>
      <c r="C50" s="54"/>
      <c r="D50" s="55" t="s">
        <v>22</v>
      </c>
      <c r="E50" s="33" t="str">
        <f>$F$8</f>
        <v>介護福祉士</v>
      </c>
      <c r="F50" s="19"/>
      <c r="G50" s="20" t="s">
        <v>23</v>
      </c>
      <c r="H50" s="12"/>
      <c r="I50" s="20" t="s">
        <v>22</v>
      </c>
      <c r="J50" s="12"/>
      <c r="K50" s="20" t="s">
        <v>22</v>
      </c>
      <c r="M50" s="57" t="str">
        <f>IF(C50="","",F50+ROUNDDOWN((H50+J50)/C50,1))</f>
        <v/>
      </c>
      <c r="N50" s="58"/>
      <c r="O50" s="59"/>
      <c r="P50" s="57" t="str">
        <f>IF(C50="","",F51+ROUNDDOWN((H51+J51)/C50,1))</f>
        <v/>
      </c>
      <c r="Q50" s="58"/>
      <c r="R50" s="59"/>
    </row>
    <row r="51" spans="2:18" ht="25.5" customHeight="1" x14ac:dyDescent="0.4">
      <c r="B51" s="14" t="s">
        <v>34</v>
      </c>
      <c r="C51" s="54"/>
      <c r="D51" s="56"/>
      <c r="E51" s="32" t="str">
        <f>$F$9</f>
        <v>介護職員</v>
      </c>
      <c r="F51" s="16"/>
      <c r="G51" s="17" t="s">
        <v>23</v>
      </c>
      <c r="H51" s="16"/>
      <c r="I51" s="17" t="s">
        <v>22</v>
      </c>
      <c r="J51" s="16"/>
      <c r="K51" s="17" t="s">
        <v>22</v>
      </c>
      <c r="M51" s="60"/>
      <c r="N51" s="61"/>
      <c r="O51" s="62"/>
      <c r="P51" s="60"/>
      <c r="Q51" s="61"/>
      <c r="R51" s="62"/>
    </row>
    <row r="52" spans="2:18" ht="6.75" customHeight="1" x14ac:dyDescent="0.4">
      <c r="J52" s="3"/>
      <c r="K52" s="3"/>
      <c r="L52" s="3"/>
      <c r="M52" s="3"/>
      <c r="N52" s="3"/>
      <c r="O52" s="3"/>
      <c r="P52" s="3"/>
      <c r="Q52" s="3"/>
      <c r="R52" s="30"/>
    </row>
    <row r="53" spans="2:18" ht="20.100000000000001" customHeight="1" x14ac:dyDescent="0.4">
      <c r="J53" s="38" t="s">
        <v>43</v>
      </c>
      <c r="K53" s="38"/>
      <c r="L53" s="38"/>
      <c r="M53" s="39" t="str">
        <f>IF(SUM(M46:O51)=0,"",SUM(M46:O51))</f>
        <v/>
      </c>
      <c r="N53" s="40"/>
      <c r="O53" s="41"/>
      <c r="P53" s="39" t="str">
        <f>IF(SUM(P46:R51)=0,"",SUM(P46:R51))</f>
        <v/>
      </c>
      <c r="Q53" s="40"/>
      <c r="R53" s="41"/>
    </row>
    <row r="54" spans="2:18" ht="20.100000000000001" customHeight="1" x14ac:dyDescent="0.4">
      <c r="J54" s="38" t="s">
        <v>44</v>
      </c>
      <c r="K54" s="38"/>
      <c r="L54" s="38"/>
      <c r="M54" s="39" t="str">
        <f>IF(M53="","",ROUNDDOWN(M53/3,1))</f>
        <v/>
      </c>
      <c r="N54" s="40"/>
      <c r="O54" s="41"/>
      <c r="P54" s="39" t="str">
        <f>IF(P53="","",ROUNDDOWN(P53/3,1))</f>
        <v/>
      </c>
      <c r="Q54" s="40"/>
      <c r="R54" s="41"/>
    </row>
    <row r="55" spans="2:18" ht="18.75" customHeight="1" x14ac:dyDescent="0.4">
      <c r="J55" s="42" t="str">
        <f>$M$15</f>
        <v>介護福祉士</v>
      </c>
      <c r="K55" s="43"/>
      <c r="L55" s="43"/>
      <c r="M55" s="43"/>
      <c r="N55" s="43"/>
      <c r="O55" s="44"/>
      <c r="P55" s="45" t="str">
        <f>IF(M54="","",M54/P54)</f>
        <v/>
      </c>
      <c r="Q55" s="46"/>
      <c r="R55" s="47"/>
    </row>
    <row r="56" spans="2:18" ht="18.75" customHeight="1" x14ac:dyDescent="0.4">
      <c r="J56" s="51" t="s">
        <v>45</v>
      </c>
      <c r="K56" s="52"/>
      <c r="L56" s="52"/>
      <c r="M56" s="52"/>
      <c r="N56" s="52"/>
      <c r="O56" s="53"/>
      <c r="P56" s="48"/>
      <c r="Q56" s="49"/>
      <c r="R56" s="50"/>
    </row>
    <row r="57" spans="2:18" ht="18.75" customHeight="1" x14ac:dyDescent="0.4">
      <c r="J57" s="3"/>
      <c r="K57" s="3"/>
      <c r="L57" s="3"/>
      <c r="M57" s="3"/>
      <c r="N57" s="3"/>
      <c r="O57" s="3"/>
      <c r="P57" s="3"/>
      <c r="Q57" s="3"/>
      <c r="R57" s="30"/>
    </row>
    <row r="59" spans="2:18" x14ac:dyDescent="0.4">
      <c r="B59" s="1" t="s">
        <v>47</v>
      </c>
    </row>
    <row r="60" spans="2:18" x14ac:dyDescent="0.4">
      <c r="B60" s="36" t="s">
        <v>48</v>
      </c>
      <c r="C60" s="36"/>
      <c r="D60" s="36"/>
      <c r="E60" s="36"/>
      <c r="F60" s="36"/>
      <c r="G60" s="36"/>
      <c r="H60" s="36"/>
      <c r="I60" s="36"/>
      <c r="J60" s="36"/>
      <c r="K60" s="36"/>
      <c r="L60" s="36"/>
      <c r="M60" s="36"/>
      <c r="N60" s="36"/>
      <c r="O60" s="36"/>
      <c r="P60" s="36"/>
      <c r="Q60" s="36"/>
      <c r="R60" s="36"/>
    </row>
    <row r="61" spans="2:18" x14ac:dyDescent="0.4">
      <c r="B61" s="36" t="s">
        <v>49</v>
      </c>
      <c r="C61" s="36"/>
      <c r="D61" s="36"/>
      <c r="E61" s="36"/>
      <c r="F61" s="36"/>
      <c r="G61" s="36"/>
      <c r="H61" s="36"/>
      <c r="I61" s="36"/>
      <c r="J61" s="36"/>
      <c r="K61" s="36"/>
      <c r="L61" s="36"/>
      <c r="M61" s="36"/>
      <c r="N61" s="36"/>
      <c r="O61" s="36"/>
      <c r="P61" s="36"/>
      <c r="Q61" s="36"/>
      <c r="R61" s="36"/>
    </row>
    <row r="62" spans="2:18" x14ac:dyDescent="0.4">
      <c r="B62" s="36" t="s">
        <v>50</v>
      </c>
      <c r="C62" s="36"/>
      <c r="D62" s="36"/>
      <c r="E62" s="36"/>
      <c r="F62" s="36"/>
      <c r="G62" s="36"/>
      <c r="H62" s="36"/>
      <c r="I62" s="36"/>
      <c r="J62" s="36"/>
      <c r="K62" s="36"/>
      <c r="L62" s="36"/>
      <c r="M62" s="36"/>
      <c r="N62" s="36"/>
      <c r="O62" s="36"/>
      <c r="P62" s="36"/>
      <c r="Q62" s="36"/>
      <c r="R62" s="36"/>
    </row>
    <row r="63" spans="2:18" x14ac:dyDescent="0.4">
      <c r="B63" s="34" t="s">
        <v>51</v>
      </c>
      <c r="C63" s="34"/>
      <c r="D63" s="34"/>
      <c r="E63" s="34"/>
      <c r="F63" s="34"/>
      <c r="G63" s="34"/>
      <c r="H63" s="34"/>
      <c r="I63" s="34"/>
      <c r="J63" s="34"/>
      <c r="K63" s="34"/>
      <c r="L63" s="34"/>
      <c r="M63" s="34"/>
      <c r="N63" s="34"/>
      <c r="O63" s="34"/>
      <c r="P63" s="34"/>
      <c r="Q63" s="34"/>
      <c r="R63" s="34"/>
    </row>
    <row r="64" spans="2:18" x14ac:dyDescent="0.4">
      <c r="B64" s="36" t="s">
        <v>52</v>
      </c>
      <c r="C64" s="36"/>
      <c r="D64" s="36"/>
      <c r="E64" s="36"/>
      <c r="F64" s="36"/>
      <c r="G64" s="36"/>
      <c r="H64" s="36"/>
      <c r="I64" s="36"/>
      <c r="J64" s="36"/>
      <c r="K64" s="36"/>
      <c r="L64" s="36"/>
      <c r="M64" s="36"/>
      <c r="N64" s="36"/>
      <c r="O64" s="36"/>
      <c r="P64" s="36"/>
      <c r="Q64" s="36"/>
      <c r="R64" s="36"/>
    </row>
    <row r="65" spans="2:18" x14ac:dyDescent="0.4">
      <c r="B65" s="36" t="s">
        <v>53</v>
      </c>
      <c r="C65" s="36"/>
      <c r="D65" s="36"/>
      <c r="E65" s="36"/>
      <c r="F65" s="36"/>
      <c r="G65" s="36"/>
      <c r="H65" s="36"/>
      <c r="I65" s="36"/>
      <c r="J65" s="36"/>
      <c r="K65" s="36"/>
      <c r="L65" s="36"/>
      <c r="M65" s="36"/>
      <c r="N65" s="36"/>
      <c r="O65" s="36"/>
      <c r="P65" s="36"/>
      <c r="Q65" s="36"/>
      <c r="R65" s="36"/>
    </row>
    <row r="66" spans="2:18" x14ac:dyDescent="0.4">
      <c r="B66" s="36" t="s">
        <v>54</v>
      </c>
      <c r="C66" s="36"/>
      <c r="D66" s="36"/>
      <c r="E66" s="36"/>
      <c r="F66" s="36"/>
      <c r="G66" s="36"/>
      <c r="H66" s="36"/>
      <c r="I66" s="36"/>
      <c r="J66" s="36"/>
      <c r="K66" s="36"/>
      <c r="L66" s="36"/>
      <c r="M66" s="36"/>
      <c r="N66" s="36"/>
      <c r="O66" s="36"/>
      <c r="P66" s="36"/>
      <c r="Q66" s="36"/>
      <c r="R66" s="36"/>
    </row>
    <row r="67" spans="2:18" x14ac:dyDescent="0.4">
      <c r="B67" s="36" t="s">
        <v>55</v>
      </c>
      <c r="C67" s="36"/>
      <c r="D67" s="36"/>
      <c r="E67" s="36"/>
      <c r="F67" s="36"/>
      <c r="G67" s="36"/>
      <c r="H67" s="36"/>
      <c r="I67" s="36"/>
      <c r="J67" s="36"/>
      <c r="K67" s="36"/>
      <c r="L67" s="36"/>
      <c r="M67" s="36"/>
      <c r="N67" s="36"/>
      <c r="O67" s="36"/>
      <c r="P67" s="36"/>
      <c r="Q67" s="36"/>
      <c r="R67" s="36"/>
    </row>
    <row r="68" spans="2:18" x14ac:dyDescent="0.4">
      <c r="B68" s="36" t="s">
        <v>56</v>
      </c>
      <c r="C68" s="36"/>
      <c r="D68" s="36"/>
      <c r="E68" s="36"/>
      <c r="F68" s="36"/>
      <c r="G68" s="36"/>
      <c r="H68" s="36"/>
      <c r="I68" s="36"/>
      <c r="J68" s="36"/>
      <c r="K68" s="36"/>
      <c r="L68" s="36"/>
      <c r="M68" s="36"/>
      <c r="N68" s="36"/>
      <c r="O68" s="36"/>
      <c r="P68" s="36"/>
      <c r="Q68" s="36"/>
      <c r="R68" s="36"/>
    </row>
    <row r="69" spans="2:18" x14ac:dyDescent="0.4">
      <c r="B69" s="36" t="s">
        <v>57</v>
      </c>
      <c r="C69" s="36"/>
      <c r="D69" s="36"/>
      <c r="E69" s="36"/>
      <c r="F69" s="36"/>
      <c r="G69" s="36"/>
      <c r="H69" s="36"/>
      <c r="I69" s="36"/>
      <c r="J69" s="36"/>
      <c r="K69" s="36"/>
      <c r="L69" s="36"/>
      <c r="M69" s="36"/>
      <c r="N69" s="36"/>
      <c r="O69" s="36"/>
      <c r="P69" s="36"/>
      <c r="Q69" s="36"/>
      <c r="R69" s="36"/>
    </row>
    <row r="70" spans="2:18" x14ac:dyDescent="0.4">
      <c r="B70" s="36" t="s">
        <v>58</v>
      </c>
      <c r="C70" s="36"/>
      <c r="D70" s="36"/>
      <c r="E70" s="36"/>
      <c r="F70" s="36"/>
      <c r="G70" s="36"/>
      <c r="H70" s="36"/>
      <c r="I70" s="36"/>
      <c r="J70" s="36"/>
      <c r="K70" s="36"/>
      <c r="L70" s="36"/>
      <c r="M70" s="36"/>
      <c r="N70" s="36"/>
      <c r="O70" s="36"/>
      <c r="P70" s="36"/>
      <c r="Q70" s="36"/>
      <c r="R70" s="36"/>
    </row>
    <row r="71" spans="2:18" x14ac:dyDescent="0.4">
      <c r="B71" s="36" t="s">
        <v>59</v>
      </c>
      <c r="C71" s="36"/>
      <c r="D71" s="36"/>
      <c r="E71" s="36"/>
      <c r="F71" s="36"/>
      <c r="G71" s="36"/>
      <c r="H71" s="36"/>
      <c r="I71" s="36"/>
      <c r="J71" s="36"/>
      <c r="K71" s="36"/>
      <c r="L71" s="36"/>
      <c r="M71" s="36"/>
      <c r="N71" s="36"/>
      <c r="O71" s="36"/>
      <c r="P71" s="36"/>
      <c r="Q71" s="36"/>
      <c r="R71" s="36"/>
    </row>
    <row r="72" spans="2:18" x14ac:dyDescent="0.4">
      <c r="B72" s="36" t="s">
        <v>60</v>
      </c>
      <c r="C72" s="36"/>
      <c r="D72" s="36"/>
      <c r="E72" s="36"/>
      <c r="F72" s="36"/>
      <c r="G72" s="36"/>
      <c r="H72" s="36"/>
      <c r="I72" s="36"/>
      <c r="J72" s="36"/>
      <c r="K72" s="36"/>
      <c r="L72" s="36"/>
      <c r="M72" s="36"/>
      <c r="N72" s="36"/>
      <c r="O72" s="36"/>
      <c r="P72" s="36"/>
      <c r="Q72" s="36"/>
      <c r="R72" s="36"/>
    </row>
    <row r="73" spans="2:18" x14ac:dyDescent="0.4">
      <c r="B73" s="36" t="s">
        <v>61</v>
      </c>
      <c r="C73" s="36"/>
      <c r="D73" s="36"/>
      <c r="E73" s="36"/>
      <c r="F73" s="36"/>
      <c r="G73" s="36"/>
      <c r="H73" s="36"/>
      <c r="I73" s="36"/>
      <c r="J73" s="36"/>
      <c r="K73" s="36"/>
      <c r="L73" s="36"/>
      <c r="M73" s="36"/>
      <c r="N73" s="36"/>
      <c r="O73" s="36"/>
      <c r="P73" s="36"/>
      <c r="Q73" s="36"/>
      <c r="R73" s="36"/>
    </row>
    <row r="74" spans="2:18" x14ac:dyDescent="0.4">
      <c r="B74" s="36" t="s">
        <v>62</v>
      </c>
      <c r="C74" s="36"/>
      <c r="D74" s="36"/>
      <c r="E74" s="36"/>
      <c r="F74" s="36"/>
      <c r="G74" s="36"/>
      <c r="H74" s="36"/>
      <c r="I74" s="36"/>
      <c r="J74" s="36"/>
      <c r="K74" s="36"/>
      <c r="L74" s="36"/>
      <c r="M74" s="36"/>
      <c r="N74" s="36"/>
      <c r="O74" s="36"/>
      <c r="P74" s="36"/>
      <c r="Q74" s="36"/>
      <c r="R74" s="36"/>
    </row>
    <row r="75" spans="2:18" x14ac:dyDescent="0.4">
      <c r="B75" s="36" t="s">
        <v>63</v>
      </c>
      <c r="C75" s="36"/>
      <c r="D75" s="36"/>
      <c r="E75" s="36"/>
      <c r="F75" s="36"/>
      <c r="G75" s="36"/>
      <c r="H75" s="36"/>
      <c r="I75" s="36"/>
      <c r="J75" s="36"/>
      <c r="K75" s="36"/>
      <c r="L75" s="36"/>
      <c r="M75" s="36"/>
      <c r="N75" s="36"/>
      <c r="O75" s="36"/>
      <c r="P75" s="36"/>
      <c r="Q75" s="36"/>
      <c r="R75" s="36"/>
    </row>
    <row r="76" spans="2:18" x14ac:dyDescent="0.4">
      <c r="B76" s="36" t="s">
        <v>64</v>
      </c>
      <c r="C76" s="36"/>
      <c r="D76" s="36"/>
      <c r="E76" s="36"/>
      <c r="F76" s="36"/>
      <c r="G76" s="36"/>
      <c r="H76" s="36"/>
      <c r="I76" s="36"/>
      <c r="J76" s="36"/>
      <c r="K76" s="36"/>
      <c r="L76" s="36"/>
      <c r="M76" s="36"/>
      <c r="N76" s="36"/>
      <c r="O76" s="36"/>
      <c r="P76" s="36"/>
      <c r="Q76" s="36"/>
      <c r="R76" s="36"/>
    </row>
    <row r="77" spans="2:18" x14ac:dyDescent="0.4">
      <c r="B77" s="36" t="s">
        <v>65</v>
      </c>
      <c r="C77" s="36"/>
      <c r="D77" s="36"/>
      <c r="E77" s="36"/>
      <c r="F77" s="36"/>
      <c r="G77" s="36"/>
      <c r="H77" s="36"/>
      <c r="I77" s="36"/>
      <c r="J77" s="36"/>
      <c r="K77" s="36"/>
      <c r="L77" s="36"/>
      <c r="M77" s="36"/>
      <c r="N77" s="36"/>
      <c r="O77" s="36"/>
      <c r="P77" s="36"/>
      <c r="Q77" s="36"/>
      <c r="R77" s="36"/>
    </row>
    <row r="78" spans="2:18" x14ac:dyDescent="0.4">
      <c r="B78" s="36" t="s">
        <v>66</v>
      </c>
      <c r="C78" s="36"/>
      <c r="D78" s="36"/>
      <c r="E78" s="36"/>
      <c r="F78" s="36"/>
      <c r="G78" s="36"/>
      <c r="H78" s="36"/>
      <c r="I78" s="36"/>
      <c r="J78" s="36"/>
      <c r="K78" s="36"/>
      <c r="L78" s="36"/>
      <c r="M78" s="36"/>
      <c r="N78" s="36"/>
      <c r="O78" s="36"/>
      <c r="P78" s="36"/>
      <c r="Q78" s="36"/>
      <c r="R78" s="36"/>
    </row>
    <row r="79" spans="2:18" x14ac:dyDescent="0.4">
      <c r="B79" s="36" t="s">
        <v>67</v>
      </c>
      <c r="C79" s="36"/>
      <c r="D79" s="36"/>
      <c r="E79" s="36"/>
      <c r="F79" s="36"/>
      <c r="G79" s="36"/>
      <c r="H79" s="36"/>
      <c r="I79" s="36"/>
      <c r="J79" s="36"/>
      <c r="K79" s="36"/>
      <c r="L79" s="36"/>
      <c r="M79" s="36"/>
      <c r="N79" s="36"/>
      <c r="O79" s="36"/>
      <c r="P79" s="36"/>
      <c r="Q79" s="36"/>
      <c r="R79" s="36"/>
    </row>
    <row r="80" spans="2:18" x14ac:dyDescent="0.4">
      <c r="B80" s="36" t="s">
        <v>68</v>
      </c>
      <c r="C80" s="36"/>
      <c r="D80" s="36"/>
      <c r="E80" s="36"/>
      <c r="F80" s="36"/>
      <c r="G80" s="36"/>
      <c r="H80" s="36"/>
      <c r="I80" s="36"/>
      <c r="J80" s="36"/>
      <c r="K80" s="36"/>
      <c r="L80" s="36"/>
      <c r="M80" s="36"/>
      <c r="N80" s="36"/>
      <c r="O80" s="36"/>
      <c r="P80" s="36"/>
      <c r="Q80" s="36"/>
      <c r="R80" s="36"/>
    </row>
    <row r="81" spans="2:18" x14ac:dyDescent="0.4">
      <c r="B81" s="36" t="s">
        <v>69</v>
      </c>
      <c r="C81" s="36"/>
      <c r="D81" s="36"/>
      <c r="E81" s="36"/>
      <c r="F81" s="36"/>
      <c r="G81" s="36"/>
      <c r="H81" s="36"/>
      <c r="I81" s="36"/>
      <c r="J81" s="36"/>
      <c r="K81" s="36"/>
      <c r="L81" s="36"/>
      <c r="M81" s="36"/>
      <c r="N81" s="36"/>
      <c r="O81" s="36"/>
      <c r="P81" s="36"/>
      <c r="Q81" s="36"/>
      <c r="R81" s="36"/>
    </row>
    <row r="82" spans="2:18" x14ac:dyDescent="0.4">
      <c r="B82" s="36" t="s">
        <v>70</v>
      </c>
      <c r="C82" s="36"/>
      <c r="D82" s="36"/>
      <c r="E82" s="36"/>
      <c r="F82" s="36"/>
      <c r="G82" s="36"/>
      <c r="H82" s="36"/>
      <c r="I82" s="36"/>
      <c r="J82" s="36"/>
      <c r="K82" s="36"/>
      <c r="L82" s="36"/>
      <c r="M82" s="36"/>
      <c r="N82" s="36"/>
      <c r="O82" s="36"/>
      <c r="P82" s="36"/>
      <c r="Q82" s="36"/>
      <c r="R82" s="36"/>
    </row>
    <row r="83" spans="2:18" x14ac:dyDescent="0.4">
      <c r="B83" s="37" t="s">
        <v>71</v>
      </c>
      <c r="C83" s="36"/>
      <c r="D83" s="36"/>
      <c r="E83" s="36"/>
      <c r="F83" s="36"/>
      <c r="G83" s="36"/>
      <c r="H83" s="36"/>
      <c r="I83" s="36"/>
      <c r="J83" s="36"/>
      <c r="K83" s="36"/>
      <c r="L83" s="36"/>
      <c r="M83" s="36"/>
      <c r="N83" s="36"/>
      <c r="O83" s="36"/>
      <c r="P83" s="36"/>
      <c r="Q83" s="36"/>
      <c r="R83" s="36"/>
    </row>
    <row r="84" spans="2:18" x14ac:dyDescent="0.4">
      <c r="B84" s="36" t="s">
        <v>72</v>
      </c>
      <c r="C84" s="36"/>
      <c r="D84" s="36"/>
      <c r="E84" s="36"/>
      <c r="F84" s="36"/>
      <c r="G84" s="36"/>
      <c r="H84" s="36"/>
      <c r="I84" s="36"/>
      <c r="J84" s="36"/>
      <c r="K84" s="36"/>
      <c r="L84" s="36"/>
      <c r="M84" s="36"/>
      <c r="N84" s="36"/>
      <c r="O84" s="36"/>
      <c r="P84" s="36"/>
      <c r="Q84" s="36"/>
      <c r="R84" s="36"/>
    </row>
    <row r="85" spans="2:18" x14ac:dyDescent="0.4">
      <c r="B85" s="36" t="s">
        <v>73</v>
      </c>
      <c r="C85" s="36"/>
      <c r="D85" s="36"/>
      <c r="E85" s="36"/>
      <c r="F85" s="36"/>
      <c r="G85" s="36"/>
      <c r="H85" s="36"/>
      <c r="I85" s="36"/>
      <c r="J85" s="36"/>
      <c r="K85" s="36"/>
      <c r="L85" s="36"/>
      <c r="M85" s="36"/>
      <c r="N85" s="36"/>
      <c r="O85" s="36"/>
      <c r="P85" s="36"/>
      <c r="Q85" s="36"/>
      <c r="R85" s="36"/>
    </row>
    <row r="86" spans="2:18" x14ac:dyDescent="0.4">
      <c r="B86" s="36"/>
      <c r="C86" s="36"/>
      <c r="D86" s="36"/>
      <c r="E86" s="36"/>
      <c r="F86" s="36"/>
      <c r="G86" s="36"/>
      <c r="H86" s="36"/>
      <c r="I86" s="36"/>
      <c r="J86" s="36"/>
      <c r="K86" s="36"/>
      <c r="L86" s="36"/>
      <c r="M86" s="36"/>
      <c r="N86" s="36"/>
      <c r="O86" s="36"/>
      <c r="P86" s="36"/>
      <c r="Q86" s="36"/>
      <c r="R86" s="36"/>
    </row>
    <row r="87" spans="2:18" x14ac:dyDescent="0.4">
      <c r="B87" s="36"/>
      <c r="C87" s="36"/>
      <c r="D87" s="36"/>
      <c r="E87" s="36"/>
      <c r="F87" s="36"/>
      <c r="G87" s="36"/>
      <c r="H87" s="36"/>
      <c r="I87" s="36"/>
      <c r="J87" s="36"/>
      <c r="K87" s="36"/>
      <c r="L87" s="36"/>
      <c r="M87" s="36"/>
      <c r="N87" s="36"/>
      <c r="O87" s="36"/>
      <c r="P87" s="36"/>
      <c r="Q87" s="36"/>
      <c r="R87" s="36"/>
    </row>
    <row r="88" spans="2:18" x14ac:dyDescent="0.4">
      <c r="B88" s="36"/>
      <c r="C88" s="36"/>
      <c r="D88" s="36"/>
      <c r="E88" s="36"/>
      <c r="F88" s="36"/>
      <c r="G88" s="36"/>
      <c r="H88" s="36"/>
      <c r="I88" s="36"/>
      <c r="J88" s="36"/>
      <c r="K88" s="36"/>
      <c r="L88" s="36"/>
      <c r="M88" s="36"/>
      <c r="N88" s="36"/>
      <c r="O88" s="36"/>
      <c r="P88" s="36"/>
      <c r="Q88" s="36"/>
      <c r="R88" s="36"/>
    </row>
    <row r="89" spans="2:18" x14ac:dyDescent="0.4">
      <c r="B89" s="36"/>
      <c r="C89" s="36"/>
      <c r="D89" s="36"/>
      <c r="E89" s="36"/>
      <c r="F89" s="36"/>
      <c r="G89" s="36"/>
      <c r="H89" s="36"/>
      <c r="I89" s="36"/>
      <c r="J89" s="36"/>
      <c r="K89" s="36"/>
      <c r="L89" s="36"/>
      <c r="M89" s="36"/>
      <c r="N89" s="36"/>
      <c r="O89" s="36"/>
      <c r="P89" s="36"/>
      <c r="Q89" s="36"/>
      <c r="R89" s="36"/>
    </row>
    <row r="90" spans="2:18" x14ac:dyDescent="0.4">
      <c r="B90" s="36"/>
      <c r="C90" s="36"/>
      <c r="D90" s="36"/>
      <c r="E90" s="36"/>
      <c r="F90" s="36"/>
      <c r="G90" s="36"/>
      <c r="H90" s="36"/>
      <c r="I90" s="36"/>
      <c r="J90" s="36"/>
      <c r="K90" s="36"/>
      <c r="L90" s="36"/>
      <c r="M90" s="36"/>
      <c r="N90" s="36"/>
      <c r="O90" s="36"/>
      <c r="P90" s="36"/>
      <c r="Q90" s="36"/>
      <c r="R90" s="36"/>
    </row>
    <row r="91" spans="2:18" x14ac:dyDescent="0.4">
      <c r="B91" s="36"/>
      <c r="C91" s="36"/>
      <c r="D91" s="36"/>
      <c r="E91" s="36"/>
      <c r="F91" s="36"/>
      <c r="G91" s="36"/>
      <c r="H91" s="36"/>
      <c r="I91" s="36"/>
      <c r="J91" s="36"/>
      <c r="K91" s="36"/>
      <c r="L91" s="36"/>
      <c r="M91" s="36"/>
      <c r="N91" s="36"/>
      <c r="O91" s="36"/>
      <c r="P91" s="36"/>
      <c r="Q91" s="36"/>
      <c r="R91" s="36"/>
    </row>
    <row r="92" spans="2:18" x14ac:dyDescent="0.4">
      <c r="B92" s="36"/>
      <c r="C92" s="36"/>
      <c r="D92" s="36"/>
      <c r="E92" s="36"/>
      <c r="F92" s="36"/>
      <c r="G92" s="36"/>
      <c r="H92" s="36"/>
      <c r="I92" s="36"/>
      <c r="J92" s="36"/>
      <c r="K92" s="36"/>
      <c r="L92" s="36"/>
      <c r="M92" s="36"/>
      <c r="N92" s="36"/>
      <c r="O92" s="36"/>
      <c r="P92" s="36"/>
      <c r="Q92" s="36"/>
      <c r="R92" s="36"/>
    </row>
    <row r="93" spans="2:18" x14ac:dyDescent="0.4">
      <c r="B93" s="36"/>
      <c r="C93" s="36"/>
      <c r="D93" s="36"/>
      <c r="E93" s="36"/>
      <c r="F93" s="36"/>
      <c r="G93" s="36"/>
      <c r="H93" s="36"/>
      <c r="I93" s="36"/>
      <c r="J93" s="36"/>
      <c r="K93" s="36"/>
      <c r="L93" s="36"/>
      <c r="M93" s="36"/>
      <c r="N93" s="36"/>
      <c r="O93" s="36"/>
      <c r="P93" s="36"/>
      <c r="Q93" s="36"/>
      <c r="R93" s="36"/>
    </row>
    <row r="94" spans="2:18" x14ac:dyDescent="0.4">
      <c r="B94" s="36"/>
      <c r="C94" s="36"/>
      <c r="D94" s="36"/>
      <c r="E94" s="36"/>
      <c r="F94" s="36"/>
      <c r="G94" s="36"/>
      <c r="H94" s="36"/>
      <c r="I94" s="36"/>
      <c r="J94" s="36"/>
      <c r="K94" s="36"/>
      <c r="L94" s="36"/>
      <c r="M94" s="36"/>
      <c r="N94" s="36"/>
      <c r="O94" s="36"/>
      <c r="P94" s="36"/>
      <c r="Q94" s="36"/>
      <c r="R94" s="36"/>
    </row>
    <row r="147" spans="1:1" x14ac:dyDescent="0.4">
      <c r="A147" s="27"/>
    </row>
    <row r="183" spans="1:1" x14ac:dyDescent="0.4">
      <c r="A183" s="35"/>
    </row>
    <row r="234" spans="1:1" x14ac:dyDescent="0.4">
      <c r="A234" s="35"/>
    </row>
    <row r="283" spans="1:1" x14ac:dyDescent="0.4">
      <c r="A283" s="35"/>
    </row>
    <row r="310" spans="1:1" x14ac:dyDescent="0.4">
      <c r="A310" s="27"/>
    </row>
    <row r="360" spans="1:1" x14ac:dyDescent="0.4">
      <c r="A360" s="35"/>
    </row>
    <row r="384" spans="1:1" x14ac:dyDescent="0.4">
      <c r="A384" s="27"/>
    </row>
    <row r="412" spans="1:1" x14ac:dyDescent="0.4">
      <c r="A412" s="27"/>
    </row>
    <row r="440" spans="1:1" x14ac:dyDescent="0.4">
      <c r="A440" s="27"/>
    </row>
    <row r="464" spans="1:1" x14ac:dyDescent="0.4">
      <c r="A464" s="27"/>
    </row>
    <row r="493" spans="1:1" x14ac:dyDescent="0.4">
      <c r="A493" s="27"/>
    </row>
    <row r="522" spans="1:1" x14ac:dyDescent="0.4">
      <c r="A522" s="27"/>
    </row>
    <row r="571" spans="1:1" x14ac:dyDescent="0.4">
      <c r="A571" s="35"/>
    </row>
    <row r="602" spans="1:1" x14ac:dyDescent="0.4">
      <c r="A602" s="35"/>
    </row>
    <row r="646" spans="1:1" x14ac:dyDescent="0.4">
      <c r="A646" s="35"/>
    </row>
    <row r="682" spans="1:1" x14ac:dyDescent="0.4">
      <c r="A682" s="27"/>
    </row>
    <row r="721" spans="1:1" x14ac:dyDescent="0.4">
      <c r="A721" s="35"/>
    </row>
    <row r="750" spans="1:1" x14ac:dyDescent="0.4">
      <c r="A750" s="35"/>
    </row>
    <row r="789" spans="1:1" x14ac:dyDescent="0.4">
      <c r="A789" s="35"/>
    </row>
    <row r="828" spans="1:1" x14ac:dyDescent="0.4">
      <c r="A828" s="35"/>
    </row>
    <row r="856" spans="1:1" x14ac:dyDescent="0.4">
      <c r="A856" s="35"/>
    </row>
    <row r="896" spans="1:1" x14ac:dyDescent="0.4">
      <c r="A896" s="35"/>
    </row>
    <row r="936" spans="1:1" x14ac:dyDescent="0.4">
      <c r="A936" s="35"/>
    </row>
    <row r="965" spans="1:1" x14ac:dyDescent="0.4">
      <c r="A965" s="35"/>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D20:D21"/>
    <mergeCell ref="M20:O21"/>
    <mergeCell ref="P20:R21"/>
    <mergeCell ref="C22:C23"/>
    <mergeCell ref="D22:D23"/>
    <mergeCell ref="M22:O23"/>
    <mergeCell ref="P22:R23"/>
    <mergeCell ref="C24:C25"/>
    <mergeCell ref="D24:D25"/>
    <mergeCell ref="M24:O25"/>
    <mergeCell ref="P24:R25"/>
    <mergeCell ref="C26:C27"/>
    <mergeCell ref="D26:D27"/>
    <mergeCell ref="M26:O27"/>
    <mergeCell ref="P26:R27"/>
    <mergeCell ref="C28:C29"/>
    <mergeCell ref="D28:D29"/>
    <mergeCell ref="M28:O29"/>
    <mergeCell ref="P28:R29"/>
    <mergeCell ref="C30:C31"/>
    <mergeCell ref="D30:D31"/>
    <mergeCell ref="M30:O31"/>
    <mergeCell ref="P30:R31"/>
    <mergeCell ref="C32:C33"/>
    <mergeCell ref="D32:D33"/>
    <mergeCell ref="M32:O33"/>
    <mergeCell ref="P32:R33"/>
    <mergeCell ref="C34:C35"/>
    <mergeCell ref="D34:D35"/>
    <mergeCell ref="M34:O35"/>
    <mergeCell ref="P34:R35"/>
    <mergeCell ref="C36:C37"/>
    <mergeCell ref="D36:D37"/>
    <mergeCell ref="M36:O37"/>
    <mergeCell ref="P36:R37"/>
    <mergeCell ref="J39:L39"/>
    <mergeCell ref="M39:O39"/>
    <mergeCell ref="P39:R39"/>
    <mergeCell ref="J40:L40"/>
    <mergeCell ref="M40:O40"/>
    <mergeCell ref="P40:R40"/>
    <mergeCell ref="J41:O41"/>
    <mergeCell ref="P41:R42"/>
    <mergeCell ref="J42:O42"/>
    <mergeCell ref="C44:K44"/>
    <mergeCell ref="M44:R44"/>
    <mergeCell ref="C45:D45"/>
    <mergeCell ref="F45:G45"/>
    <mergeCell ref="H45:I45"/>
    <mergeCell ref="J45:K45"/>
    <mergeCell ref="M45:O45"/>
    <mergeCell ref="P45:R45"/>
    <mergeCell ref="C46:C47"/>
    <mergeCell ref="D46:D47"/>
    <mergeCell ref="M46:O47"/>
    <mergeCell ref="P46:R47"/>
    <mergeCell ref="C48:C49"/>
    <mergeCell ref="D48:D49"/>
    <mergeCell ref="M48:O49"/>
    <mergeCell ref="P48:R49"/>
    <mergeCell ref="C50:C51"/>
    <mergeCell ref="D50:D51"/>
    <mergeCell ref="M50:O51"/>
    <mergeCell ref="P50:R51"/>
    <mergeCell ref="J53:L53"/>
    <mergeCell ref="M53:O53"/>
    <mergeCell ref="P53:R53"/>
    <mergeCell ref="J54:L54"/>
    <mergeCell ref="M54:O54"/>
    <mergeCell ref="P54:R54"/>
    <mergeCell ref="J55:O55"/>
    <mergeCell ref="P55:R56"/>
    <mergeCell ref="J56:O56"/>
    <mergeCell ref="B60:R60"/>
    <mergeCell ref="B61:R61"/>
    <mergeCell ref="B62:R62"/>
    <mergeCell ref="B64:R64"/>
    <mergeCell ref="B65:R65"/>
    <mergeCell ref="B66:R66"/>
    <mergeCell ref="B67:R67"/>
    <mergeCell ref="B68:R68"/>
    <mergeCell ref="B69:R69"/>
    <mergeCell ref="B70:R70"/>
    <mergeCell ref="B71:R71"/>
    <mergeCell ref="B72:R72"/>
    <mergeCell ref="B73:R73"/>
    <mergeCell ref="B74:R74"/>
    <mergeCell ref="B75:R75"/>
    <mergeCell ref="B76:R76"/>
    <mergeCell ref="B77:R77"/>
    <mergeCell ref="B78:R78"/>
    <mergeCell ref="B79:R79"/>
    <mergeCell ref="B80:R80"/>
    <mergeCell ref="B81:R81"/>
    <mergeCell ref="B82:R82"/>
    <mergeCell ref="B83:R83"/>
    <mergeCell ref="B84:R84"/>
    <mergeCell ref="B91:R91"/>
    <mergeCell ref="B92:R92"/>
    <mergeCell ref="B93:R93"/>
    <mergeCell ref="B94:R94"/>
    <mergeCell ref="B85:R85"/>
    <mergeCell ref="B86:R86"/>
    <mergeCell ref="B87:R87"/>
    <mergeCell ref="B88:R88"/>
    <mergeCell ref="B89:R89"/>
    <mergeCell ref="B90:R90"/>
  </mergeCells>
  <phoneticPr fontId="1"/>
  <dataValidations count="3">
    <dataValidation type="list" allowBlank="1" showInputMessage="1" showErrorMessage="1" sqref="F8:I8" xr:uid="{634F8972-22BF-4D3F-9B46-D7DCF2FC09FB}"/>
    <dataValidation type="list" allowBlank="1" showInputMessage="1" showErrorMessage="1" sqref="F11" xr:uid="{3D0EEAF7-42B7-4EFA-BBC1-DC55A9DFDA9D}">
      <formula1>"前年度（３月を除く）,届出日の属する月の前３月"</formula1>
    </dataValidation>
    <dataValidation type="list" allowBlank="1" showInputMessage="1" showErrorMessage="1" sqref="B14 B44" xr:uid="{166A0569-6924-452A-9150-962A8515D3B8}">
      <formula1>"□,■"</formula1>
    </dataValidation>
  </dataValidations>
  <printOptions horizontalCentered="1"/>
  <pageMargins left="0.51181102362204722" right="0.51181102362204722" top="0.35433070866141736" bottom="0.15748031496062992" header="0.31496062992125984" footer="0.31496062992125984"/>
  <pageSetup paperSize="9" scale="36" fitToHeight="0" orientation="portrait" blackAndWhite="1" cellComments="asDisplayed" r:id="rId1"/>
  <headerFooter alignWithMargins="0"/>
  <rowBreaks count="1" manualBreakCount="1">
    <brk id="155"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別紙7－2</vt:lpstr>
      <vt:lpstr>'別紙7－2'!Print_Area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茅野陽香</dc:creator>
  <cp:lastModifiedBy>茅野陽香</cp:lastModifiedBy>
  <dcterms:created xsi:type="dcterms:W3CDTF">2026-05-21T06:28:42Z</dcterms:created>
  <dcterms:modified xsi:type="dcterms:W3CDTF">2026-08-21T01:35:52Z</dcterms:modified>
</cp:coreProperties>
</file>